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quivos\processos_engenharia\NAPPL\2020\06 - Plataforma Cabinada\"/>
    </mc:Choice>
  </mc:AlternateContent>
  <bookViews>
    <workbookView xWindow="-120" yWindow="-120" windowWidth="20730" windowHeight="11160" tabRatio="722"/>
  </bookViews>
  <sheets>
    <sheet name="Modelo Planilha Orçamentária" sheetId="16" r:id="rId1"/>
    <sheet name="Modelo CPUs" sheetId="12" r:id="rId2"/>
    <sheet name="Modelo BDI" sheetId="13" r:id="rId3"/>
    <sheet name="Modelo Encargos" sheetId="14" r:id="rId4"/>
    <sheet name="Modelo Cronograma" sheetId="1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A" localSheetId="2">#REF!</definedName>
    <definedName name="\A" localSheetId="1">#REF!</definedName>
    <definedName name="\A" localSheetId="3">#REF!</definedName>
    <definedName name="\A">#REF!</definedName>
    <definedName name="\c" localSheetId="2">[1]PLMUSEU!#REF!</definedName>
    <definedName name="\c" localSheetId="1">[1]PLMUSEU!#REF!</definedName>
    <definedName name="\c" localSheetId="3">[1]PLMUSEU!#REF!</definedName>
    <definedName name="\c">[1]PLMUSEU!#REF!</definedName>
    <definedName name="\L" localSheetId="2">#REF!</definedName>
    <definedName name="\L" localSheetId="1">#REF!</definedName>
    <definedName name="\L" localSheetId="3">#REF!</definedName>
    <definedName name="\L">#REF!</definedName>
    <definedName name="\O" localSheetId="2">#REF!</definedName>
    <definedName name="\O" localSheetId="1">#REF!</definedName>
    <definedName name="\O" localSheetId="3">#REF!</definedName>
    <definedName name="\O">#REF!</definedName>
    <definedName name="\P" localSheetId="2">#REF!</definedName>
    <definedName name="\P" localSheetId="1">#REF!</definedName>
    <definedName name="\P" localSheetId="3">#REF!</definedName>
    <definedName name="\P">#REF!</definedName>
    <definedName name="\R" localSheetId="2">#REF!</definedName>
    <definedName name="\R" localSheetId="1">#REF!</definedName>
    <definedName name="\R" localSheetId="3">#REF!</definedName>
    <definedName name="\R">#REF!</definedName>
    <definedName name="\V" localSheetId="2">#REF!</definedName>
    <definedName name="\V" localSheetId="1">#REF!</definedName>
    <definedName name="\V" localSheetId="3">#REF!</definedName>
    <definedName name="\V">#REF!</definedName>
    <definedName name="\x" localSheetId="2">[1]PLMUSEU!#REF!</definedName>
    <definedName name="\x" localSheetId="1">[1]PLMUSEU!#REF!</definedName>
    <definedName name="\x" localSheetId="3">[1]PLMUSEU!#REF!</definedName>
    <definedName name="\x">[1]PLMUSEU!#REF!</definedName>
    <definedName name="\z" localSheetId="2">[1]PLMUSEU!#REF!</definedName>
    <definedName name="\z">[1]PLMUSEU!#REF!</definedName>
    <definedName name="__F99000" localSheetId="2">#REF!</definedName>
    <definedName name="__F99000" localSheetId="1">#REF!</definedName>
    <definedName name="__F99000" localSheetId="3">#REF!</definedName>
    <definedName name="__F99000">#REF!</definedName>
    <definedName name="_4.1.4" localSheetId="2">#REF!</definedName>
    <definedName name="_4.1.4" localSheetId="1">#REF!</definedName>
    <definedName name="_4.1.4" localSheetId="3">#REF!</definedName>
    <definedName name="_4.1.4">#REF!</definedName>
    <definedName name="_c" localSheetId="2">#REF!</definedName>
    <definedName name="_c" localSheetId="1">#REF!</definedName>
    <definedName name="_c" localSheetId="3">#REF!</definedName>
    <definedName name="_c">#REF!</definedName>
    <definedName name="_F99000" localSheetId="2">#REF!</definedName>
    <definedName name="_F99000" localSheetId="1">#REF!</definedName>
    <definedName name="_F99000" localSheetId="3">#REF!</definedName>
    <definedName name="_F99000">#REF!</definedName>
    <definedName name="_Fill" localSheetId="2" hidden="1">#REF!</definedName>
    <definedName name="_Fill" localSheetId="1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1" hidden="1">#REF!</definedName>
    <definedName name="_Key1" localSheetId="3" hidden="1">#REF!</definedName>
    <definedName name="_Key1" hidden="1">#REF!</definedName>
    <definedName name="_ll1" localSheetId="2">#REF!</definedName>
    <definedName name="_ll1" localSheetId="1">#REF!</definedName>
    <definedName name="_ll1" localSheetId="3">#REF!</definedName>
    <definedName name="_ll1">#REF!</definedName>
    <definedName name="_Order1" hidden="1">255</definedName>
    <definedName name="_Order2" hidden="1">0</definedName>
    <definedName name="_Sort" localSheetId="2" hidden="1">#REF!</definedName>
    <definedName name="_Sort" localSheetId="1" hidden="1">#REF!</definedName>
    <definedName name="_Sort" localSheetId="3" hidden="1">#REF!</definedName>
    <definedName name="_Sort" hidden="1">#REF!</definedName>
    <definedName name="A" localSheetId="2">#REF!</definedName>
    <definedName name="A" localSheetId="1">#REF!</definedName>
    <definedName name="A" localSheetId="3">#REF!</definedName>
    <definedName name="A">#REF!</definedName>
    <definedName name="A4_PB_PADRAO.XLS" localSheetId="2">#REF!</definedName>
    <definedName name="A4_PB_PADRAO.XLS" localSheetId="1">#REF!</definedName>
    <definedName name="A4_PB_PADRAO.XLS" localSheetId="3">#REF!</definedName>
    <definedName name="A4_PB_PADRAO.XLS">#REF!</definedName>
    <definedName name="aa" localSheetId="2">#REF!</definedName>
    <definedName name="aa" localSheetId="1">#REF!</definedName>
    <definedName name="aa" localSheetId="3">#REF!</definedName>
    <definedName name="aa">#REF!</definedName>
    <definedName name="aaa" localSheetId="2">OFFSET('[2]Base da curva'!#REF!,1,0,COUNT('[2]Base da curva'!$X:$X),1)</definedName>
    <definedName name="aaa" localSheetId="1">OFFSET('[2]Base da curva'!#REF!,1,0,COUNT('[2]Base da curva'!$X:$X),1)</definedName>
    <definedName name="aaa" localSheetId="3">OFFSET('[2]Base da curva'!#REF!,1,0,COUNT('[2]Base da curva'!$X:$X),1)</definedName>
    <definedName name="aaa">OFFSET('[2]Base da curva'!#REF!,1,0,COUNT('[2]Base da curva'!$X:$X),1)</definedName>
    <definedName name="ab" localSheetId="1" hidden="1">{#N/A,#N/A,FALSE,"ET-CAPA";#N/A,#N/A,FALSE,"ET-PAG1";#N/A,#N/A,FALSE,"ET-PAG2";#N/A,#N/A,FALSE,"ET-PAG3";#N/A,#N/A,FALSE,"ET-PAG4";#N/A,#N/A,FALSE,"ET-PAG5"}</definedName>
    <definedName name="ab" localSheetId="3" hidden="1">{#N/A,#N/A,FALSE,"ET-CAPA";#N/A,#N/A,FALSE,"ET-PAG1";#N/A,#N/A,FALSE,"ET-PAG2";#N/A,#N/A,FALSE,"ET-PAG3";#N/A,#N/A,FALSE,"ET-PAG4";#N/A,#N/A,FALSE,"ET-PAG5"}</definedName>
    <definedName name="ab" hidden="1">{#N/A,#N/A,FALSE,"ET-CAPA";#N/A,#N/A,FALSE,"ET-PAG1";#N/A,#N/A,FALSE,"ET-PAG2";#N/A,#N/A,FALSE,"ET-PAG3";#N/A,#N/A,FALSE,"ET-PAG4";#N/A,#N/A,FALSE,"ET-PAG5"}</definedName>
    <definedName name="Acréscimo" localSheetId="2">#REF!</definedName>
    <definedName name="Acréscimo" localSheetId="1">#REF!</definedName>
    <definedName name="Acréscimo" localSheetId="3">#REF!</definedName>
    <definedName name="Acréscimo">#REF!</definedName>
    <definedName name="AmeacaDesVE" localSheetId="2">#REF!</definedName>
    <definedName name="AmeacaDesVE" localSheetId="1">#REF!</definedName>
    <definedName name="AmeacaDesVE" localSheetId="3">#REF!</definedName>
    <definedName name="AmeacaDesVE">#REF!</definedName>
    <definedName name="AmeaPosVE" localSheetId="2">#REF!</definedName>
    <definedName name="AmeaPosVE" localSheetId="1">#REF!</definedName>
    <definedName name="AmeaPosVE" localSheetId="3">#REF!</definedName>
    <definedName name="AmeaPosVE">#REF!</definedName>
    <definedName name="AmeaPreVE">[3]Riscos!$G$9:$G$10</definedName>
    <definedName name="AnalisarAterro" localSheetId="2">[4]Aterros!#REF!</definedName>
    <definedName name="AnalisarAterro" localSheetId="1">[4]Aterros!#REF!</definedName>
    <definedName name="AnalisarAterro" localSheetId="3">[4]Aterros!#REF!</definedName>
    <definedName name="AnalisarAterro">[4]Aterros!#REF!</definedName>
    <definedName name="AnalisarCorte" localSheetId="2">[4]Cortes!#REF!</definedName>
    <definedName name="AnalisarCorte">[4]Cortes!#REF!</definedName>
    <definedName name="_xlnm.Print_Area" localSheetId="2">'Modelo BDI'!$A$1:$K$50</definedName>
    <definedName name="_xlnm.Print_Area" localSheetId="1">'Modelo CPUs'!$A$1:$K$35</definedName>
    <definedName name="_xlnm.Print_Area" localSheetId="3">'Modelo Encargos'!$A$1:$K$57</definedName>
    <definedName name="_xlnm.Print_Area">[5]CUSTOS!$A$1:$L$55</definedName>
    <definedName name="Área_impressão_IM" localSheetId="2">#REF!</definedName>
    <definedName name="Área_impressão_IM" localSheetId="1">#REF!</definedName>
    <definedName name="Área_impressão_IM" localSheetId="3">#REF!</definedName>
    <definedName name="Área_impressão_IM">#REF!</definedName>
    <definedName name="asdasd" localSheetId="1" hidden="1">{#N/A,#N/A,FALSE,"ET-CAPA";#N/A,#N/A,FALSE,"ET-PAG1";#N/A,#N/A,FALSE,"ET-PAG2";#N/A,#N/A,FALSE,"ET-PAG3";#N/A,#N/A,FALSE,"ET-PAG4";#N/A,#N/A,FALSE,"ET-PAG5"}</definedName>
    <definedName name="asdasd" hidden="1">{#N/A,#N/A,FALSE,"ET-CAPA";#N/A,#N/A,FALSE,"ET-PAG1";#N/A,#N/A,FALSE,"ET-PAG2";#N/A,#N/A,FALSE,"ET-PAG3";#N/A,#N/A,FALSE,"ET-PAG4";#N/A,#N/A,FALSE,"ET-PAG5"}</definedName>
    <definedName name="auxiliar" localSheetId="2">#REF!</definedName>
    <definedName name="auxiliar" localSheetId="1">#REF!</definedName>
    <definedName name="auxiliar" localSheetId="3">#REF!</definedName>
    <definedName name="auxiliar">#REF!</definedName>
    <definedName name="_xlnm.Database" localSheetId="2">#REF!</definedName>
    <definedName name="_xlnm.Database" localSheetId="1">#REF!</definedName>
    <definedName name="_xlnm.Database" localSheetId="3">#REF!</definedName>
    <definedName name="_xlnm.Database">#REF!</definedName>
    <definedName name="BDI" localSheetId="2">#REF!</definedName>
    <definedName name="BDI" localSheetId="1">#REF!</definedName>
    <definedName name="BDI" localSheetId="3">#REF!</definedName>
    <definedName name="BDI">#REF!</definedName>
    <definedName name="BRITAGE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2">#REF!</definedName>
    <definedName name="c_3" localSheetId="1">#REF!</definedName>
    <definedName name="c_3" localSheetId="3">#REF!</definedName>
    <definedName name="c_3">#REF!</definedName>
    <definedName name="c_3_5" localSheetId="2">#REF!</definedName>
    <definedName name="c_3_5" localSheetId="1">#REF!</definedName>
    <definedName name="c_3_5" localSheetId="3">#REF!</definedName>
    <definedName name="c_3_5">#REF!</definedName>
    <definedName name="CABEC" localSheetId="2">#REF!</definedName>
    <definedName name="CABEC" localSheetId="1">#REF!</definedName>
    <definedName name="CABEC" localSheetId="3">#REF!</definedName>
    <definedName name="CABEC">#REF!</definedName>
    <definedName name="CalcularAgora" localSheetId="2">#REF!</definedName>
    <definedName name="CalcularAgora" localSheetId="1">#REF!</definedName>
    <definedName name="CalcularAgora" localSheetId="3">#REF!</definedName>
    <definedName name="CalcularAgora">#REF!</definedName>
    <definedName name="CANCELADA" localSheetId="2">#REF!</definedName>
    <definedName name="CANCELADA" localSheetId="1">#REF!</definedName>
    <definedName name="CANCELADA" localSheetId="3">#REF!</definedName>
    <definedName name="CANCELADA">#REF!</definedName>
    <definedName name="CCM" localSheetId="2">#REF!</definedName>
    <definedName name="CCM" localSheetId="1">#REF!</definedName>
    <definedName name="CCM" localSheetId="3">#REF!</definedName>
    <definedName name="CCM">#REF!</definedName>
    <definedName name="Chuvas" localSheetId="2">#REF!</definedName>
    <definedName name="Chuvas" localSheetId="1">#REF!</definedName>
    <definedName name="Chuvas" localSheetId="3">#REF!</definedName>
    <definedName name="Chuvas">#REF!</definedName>
    <definedName name="CODIGO" localSheetId="2">#REF!</definedName>
    <definedName name="CODIGO" localSheetId="1">#REF!</definedName>
    <definedName name="CODIGO" localSheetId="3">#REF!</definedName>
    <definedName name="CODIGO">#REF!</definedName>
    <definedName name="COTA" localSheetId="2">#REF!</definedName>
    <definedName name="COTA" localSheetId="1">#REF!</definedName>
    <definedName name="COTA" localSheetId="3">#REF!</definedName>
    <definedName name="COTA">#REF!</definedName>
    <definedName name="Criteria" localSheetId="2">#REF!</definedName>
    <definedName name="Criteria" localSheetId="1">#REF!</definedName>
    <definedName name="Criteria" localSheetId="3">#REF!</definedName>
    <definedName name="Criteria">#REF!</definedName>
    <definedName name="_xlnm.Criteria" localSheetId="2">#REF!</definedName>
    <definedName name="_xlnm.Criteria" localSheetId="1">#REF!</definedName>
    <definedName name="_xlnm.Criteria" localSheetId="3">#REF!</definedName>
    <definedName name="_xlnm.Criteria">#REF!</definedName>
    <definedName name="ct" localSheetId="2">#REF!</definedName>
    <definedName name="ct" localSheetId="1">#REF!</definedName>
    <definedName name="ct" localSheetId="3">#REF!</definedName>
    <definedName name="ct">#REF!</definedName>
    <definedName name="cu" localSheetId="2">#REF!</definedName>
    <definedName name="cu" localSheetId="1">#REF!</definedName>
    <definedName name="cu" localSheetId="3">#REF!</definedName>
    <definedName name="cu">#REF!</definedName>
    <definedName name="Database" localSheetId="2">#REF!</definedName>
    <definedName name="Database" localSheetId="1">#REF!</definedName>
    <definedName name="Database" localSheetId="3">#REF!</definedName>
    <definedName name="Database">#REF!</definedName>
    <definedName name="dd" localSheetId="2">#REF!</definedName>
    <definedName name="dd" localSheetId="1">#REF!</definedName>
    <definedName name="dd" localSheetId="3">#REF!</definedName>
    <definedName name="dd">#REF!</definedName>
    <definedName name="DDDDDDD" localSheetId="2">#REF!</definedName>
    <definedName name="DDDDDDD" localSheetId="1">#REF!</definedName>
    <definedName name="DDDDDDD" localSheetId="3">#REF!</definedName>
    <definedName name="DDDDDDD">#REF!</definedName>
    <definedName name="Denominação" localSheetId="2">#REF!</definedName>
    <definedName name="Denominação" localSheetId="1">#REF!</definedName>
    <definedName name="Denominação" localSheetId="3">#REF!</definedName>
    <definedName name="Denominação">#REF!</definedName>
    <definedName name="DESCRITIVO1" localSheetId="2">#REF!</definedName>
    <definedName name="DESCRITIVO1" localSheetId="1">#REF!</definedName>
    <definedName name="DESCRITIVO1" localSheetId="3">#REF!</definedName>
    <definedName name="DESCRITIVO1">#REF!</definedName>
    <definedName name="Disciplina" localSheetId="2">#REF!</definedName>
    <definedName name="Disciplina" localSheetId="1">#REF!</definedName>
    <definedName name="Disciplina" localSheetId="3">#REF!</definedName>
    <definedName name="Disciplina">#REF!</definedName>
    <definedName name="Disciplinas" localSheetId="2">#REF!</definedName>
    <definedName name="Disciplinas" localSheetId="1">#REF!</definedName>
    <definedName name="Disciplinas" localSheetId="3">#REF!</definedName>
    <definedName name="Disciplinas">#REF!</definedName>
    <definedName name="EAP">[6]EAP!$A$12:$O$922</definedName>
    <definedName name="edital" localSheetId="2">#REF!</definedName>
    <definedName name="edital" localSheetId="1">#REF!</definedName>
    <definedName name="edital" localSheetId="3">#REF!</definedName>
    <definedName name="edital">#REF!</definedName>
    <definedName name="ESPESSAMENTO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2">#REF!</definedName>
    <definedName name="Excel_BuiltIn__FilterDatabase_1" localSheetId="1">#REF!</definedName>
    <definedName name="Excel_BuiltIn__FilterDatabase_1" localSheetId="3">#REF!</definedName>
    <definedName name="Excel_BuiltIn__FilterDatabase_1">#REF!</definedName>
    <definedName name="Excel_BuiltIn__FilterDatabase_1_1" localSheetId="2">#REF!</definedName>
    <definedName name="Excel_BuiltIn__FilterDatabase_1_1" localSheetId="1">#REF!</definedName>
    <definedName name="Excel_BuiltIn__FilterDatabase_1_1" localSheetId="3">#REF!</definedName>
    <definedName name="Excel_BuiltIn__FilterDatabase_1_1">#REF!</definedName>
    <definedName name="Excel_BuiltIn__FilterDatabase_1_2" localSheetId="2">#REF!</definedName>
    <definedName name="Excel_BuiltIn__FilterDatabase_1_2" localSheetId="1">#REF!</definedName>
    <definedName name="Excel_BuiltIn__FilterDatabase_1_2" localSheetId="3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2">#REF!</definedName>
    <definedName name="Excel_BuiltIn__FilterDatabase_1_3" localSheetId="1">#REF!</definedName>
    <definedName name="Excel_BuiltIn__FilterDatabase_1_3" localSheetId="3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2">#REF!</definedName>
    <definedName name="Excel_BuiltIn__FilterDatabase_1_3_5" localSheetId="1">#REF!</definedName>
    <definedName name="Excel_BuiltIn__FilterDatabase_1_3_5" localSheetId="3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2">#REF!</definedName>
    <definedName name="Excel_BuiltIn_Print_Area_1_1" localSheetId="1">#REF!</definedName>
    <definedName name="Excel_BuiltIn_Print_Area_1_1" localSheetId="3">#REF!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 localSheetId="2">#REF!</definedName>
    <definedName name="Excel_BuiltIn_Print_Area_2_1_1_1" localSheetId="1">#REF!</definedName>
    <definedName name="Excel_BuiltIn_Print_Area_2_1_1_1" localSheetId="3">#REF!</definedName>
    <definedName name="Excel_BuiltIn_Print_Area_2_1_1_1">#REF!</definedName>
    <definedName name="Excel_BuiltIn_Print_Area_2_1_1_1_1" localSheetId="2">#REF!</definedName>
    <definedName name="Excel_BuiltIn_Print_Area_2_1_1_1_1" localSheetId="1">#REF!</definedName>
    <definedName name="Excel_BuiltIn_Print_Area_2_1_1_1_1" localSheetId="3">#REF!</definedName>
    <definedName name="Excel_BuiltIn_Print_Area_2_1_1_1_1">#REF!</definedName>
    <definedName name="Excel_BuiltIn_Print_Area_2_1_1_1_1_1" localSheetId="2">#REF!</definedName>
    <definedName name="Excel_BuiltIn_Print_Area_2_1_1_1_1_1" localSheetId="1">#REF!</definedName>
    <definedName name="Excel_BuiltIn_Print_Area_2_1_1_1_1_1" localSheetId="3">#REF!</definedName>
    <definedName name="Excel_BuiltIn_Print_Area_2_1_1_1_1_1">#REF!</definedName>
    <definedName name="Excel_BuiltIn_Print_Area_2_1_1_1_1_1_1" localSheetId="2">#REF!</definedName>
    <definedName name="Excel_BuiltIn_Print_Area_2_1_1_1_1_1_1" localSheetId="1">#REF!</definedName>
    <definedName name="Excel_BuiltIn_Print_Area_2_1_1_1_1_1_1" localSheetId="3">#REF!</definedName>
    <definedName name="Excel_BuiltIn_Print_Area_2_1_1_1_1_1_1">#REF!</definedName>
    <definedName name="Excel_BuiltIn_Print_Area_2_1_1_1_1_1_1_1" localSheetId="2">#REF!</definedName>
    <definedName name="Excel_BuiltIn_Print_Area_2_1_1_1_1_1_1_1" localSheetId="1">#REF!</definedName>
    <definedName name="Excel_BuiltIn_Print_Area_2_1_1_1_1_1_1_1" localSheetId="3">#REF!</definedName>
    <definedName name="Excel_BuiltIn_Print_Area_2_1_1_1_1_1_1_1">#REF!</definedName>
    <definedName name="Excel_BuiltIn_Print_Area_2_1_1_1_1_1_1_1_1" localSheetId="2">#REF!</definedName>
    <definedName name="Excel_BuiltIn_Print_Area_2_1_1_1_1_1_1_1_1" localSheetId="1">#REF!</definedName>
    <definedName name="Excel_BuiltIn_Print_Area_2_1_1_1_1_1_1_1_1" localSheetId="3">#REF!</definedName>
    <definedName name="Excel_BuiltIn_Print_Area_2_1_1_1_1_1_1_1_1">#REF!</definedName>
    <definedName name="Excel_BuiltIn_Print_Area_2_1_1_1_1_1_1_1_1_1" localSheetId="2">#REF!</definedName>
    <definedName name="Excel_BuiltIn_Print_Area_2_1_1_1_1_1_1_1_1_1" localSheetId="1">#REF!</definedName>
    <definedName name="Excel_BuiltIn_Print_Area_2_1_1_1_1_1_1_1_1_1" localSheetId="3">#REF!</definedName>
    <definedName name="Excel_BuiltIn_Print_Area_2_1_1_1_1_1_1_1_1_1">#REF!</definedName>
    <definedName name="Excel_BuiltIn_Print_Area_2_1_1_1_1_1_1_1_1_1_1" localSheetId="2">#REF!</definedName>
    <definedName name="Excel_BuiltIn_Print_Area_2_1_1_1_1_1_1_1_1_1_1" localSheetId="1">#REF!</definedName>
    <definedName name="Excel_BuiltIn_Print_Area_2_1_1_1_1_1_1_1_1_1_1" localSheetId="3">#REF!</definedName>
    <definedName name="Excel_BuiltIn_Print_Area_2_1_1_1_1_1_1_1_1_1_1">#REF!</definedName>
    <definedName name="Excel_BuiltIn_Print_Area_2_1_1_1_1_1_1_1_1_1_1_1" localSheetId="2">#REF!</definedName>
    <definedName name="Excel_BuiltIn_Print_Area_2_1_1_1_1_1_1_1_1_1_1_1" localSheetId="1">#REF!</definedName>
    <definedName name="Excel_BuiltIn_Print_Area_2_1_1_1_1_1_1_1_1_1_1_1" localSheetId="3">#REF!</definedName>
    <definedName name="Excel_BuiltIn_Print_Area_2_1_1_1_1_1_1_1_1_1_1_1">#REF!</definedName>
    <definedName name="Excel_BuiltIn_Print_Area_2_1_1_1_1_1_1_1_1_1_1_1_1" localSheetId="2">#REF!</definedName>
    <definedName name="Excel_BuiltIn_Print_Area_2_1_1_1_1_1_1_1_1_1_1_1_1" localSheetId="1">#REF!</definedName>
    <definedName name="Excel_BuiltIn_Print_Area_2_1_1_1_1_1_1_1_1_1_1_1_1" localSheetId="3">#REF!</definedName>
    <definedName name="Excel_BuiltIn_Print_Area_2_1_1_1_1_1_1_1_1_1_1_1_1">#REF!</definedName>
    <definedName name="Excel_BuiltIn_Print_Area_2_1_1_1_1_1_1_1_1_1_1_1_1_1" localSheetId="2">#REF!</definedName>
    <definedName name="Excel_BuiltIn_Print_Area_2_1_1_1_1_1_1_1_1_1_1_1_1_1" localSheetId="1">#REF!</definedName>
    <definedName name="Excel_BuiltIn_Print_Area_2_1_1_1_1_1_1_1_1_1_1_1_1_1" localSheetId="3">#REF!</definedName>
    <definedName name="Excel_BuiltIn_Print_Area_2_1_1_1_1_1_1_1_1_1_1_1_1_1">#REF!</definedName>
    <definedName name="Excel_BuiltIn_Print_Area_2_1_1_1_1_1_1_1_1_1_1_1_1_1_1" localSheetId="2">#REF!</definedName>
    <definedName name="Excel_BuiltIn_Print_Area_2_1_1_1_1_1_1_1_1_1_1_1_1_1_1" localSheetId="1">#REF!</definedName>
    <definedName name="Excel_BuiltIn_Print_Area_2_1_1_1_1_1_1_1_1_1_1_1_1_1_1" localSheetId="3">#REF!</definedName>
    <definedName name="Excel_BuiltIn_Print_Area_2_1_1_1_1_1_1_1_1_1_1_1_1_1_1">#REF!</definedName>
    <definedName name="Excel_BuiltIn_Print_Area_2_1_1_1_1_1_1_1_1_1_1_1_1_1_1_1" localSheetId="2">#REF!</definedName>
    <definedName name="Excel_BuiltIn_Print_Area_2_1_1_1_1_1_1_1_1_1_1_1_1_1_1_1" localSheetId="1">#REF!</definedName>
    <definedName name="Excel_BuiltIn_Print_Area_2_1_1_1_1_1_1_1_1_1_1_1_1_1_1_1" localSheetId="3">#REF!</definedName>
    <definedName name="Excel_BuiltIn_Print_Area_2_1_1_1_1_1_1_1_1_1_1_1_1_1_1_1">#REF!</definedName>
    <definedName name="Excel_BuiltIn_Print_Area_2_1_1_1_1_1_1_1_1_1_1_1_1_1_1_1_1" localSheetId="2">#REF!</definedName>
    <definedName name="Excel_BuiltIn_Print_Area_2_1_1_1_1_1_1_1_1_1_1_1_1_1_1_1_1" localSheetId="1">#REF!</definedName>
    <definedName name="Excel_BuiltIn_Print_Area_2_1_1_1_1_1_1_1_1_1_1_1_1_1_1_1_1" localSheetId="3">#REF!</definedName>
    <definedName name="Excel_BuiltIn_Print_Area_2_1_1_1_1_1_1_1_1_1_1_1_1_1_1_1_1">#REF!</definedName>
    <definedName name="Excel_BuiltIn_Print_Area_3" localSheetId="2">#REF!</definedName>
    <definedName name="Excel_BuiltIn_Print_Area_3" localSheetId="1">#REF!</definedName>
    <definedName name="Excel_BuiltIn_Print_Area_3" localSheetId="3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 localSheetId="2">#REF!</definedName>
    <definedName name="Excel_BuiltIn_Print_Area_5" localSheetId="1">#REF!</definedName>
    <definedName name="Excel_BuiltIn_Print_Area_5" localSheetId="3">#REF!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 localSheetId="2">#REF!</definedName>
    <definedName name="Excel_BuiltIn_Print_Area_8" localSheetId="1">#REF!</definedName>
    <definedName name="Excel_BuiltIn_Print_Area_8" localSheetId="3">#REF!</definedName>
    <definedName name="Excel_BuiltIn_Print_Area_8">#REF!</definedName>
    <definedName name="Excel_BuiltIn_Print_Area_9" localSheetId="2">#REF!</definedName>
    <definedName name="Excel_BuiltIn_Print_Area_9" localSheetId="1">#REF!</definedName>
    <definedName name="Excel_BuiltIn_Print_Area_9" localSheetId="3">#REF!</definedName>
    <definedName name="Excel_BuiltIn_Print_Area_9">#REF!</definedName>
    <definedName name="Excel_BuiltIn_Print_Titles_1_1" localSheetId="2">#REF!</definedName>
    <definedName name="Excel_BuiltIn_Print_Titles_1_1" localSheetId="1">#REF!</definedName>
    <definedName name="Excel_BuiltIn_Print_Titles_1_1" localSheetId="3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2">#REF!</definedName>
    <definedName name="exemplo" localSheetId="1">#REF!</definedName>
    <definedName name="exemplo" localSheetId="3">#REF!</definedName>
    <definedName name="exemplo">#REF!</definedName>
    <definedName name="extensao" localSheetId="2">#REF!</definedName>
    <definedName name="extensao" localSheetId="1">#REF!</definedName>
    <definedName name="extensao" localSheetId="3">#REF!</definedName>
    <definedName name="extensao">#REF!</definedName>
    <definedName name="feriados" localSheetId="2">#REF!</definedName>
    <definedName name="feriados" localSheetId="1">#REF!</definedName>
    <definedName name="feriados" localSheetId="3">#REF!</definedName>
    <definedName name="feriados">#REF!</definedName>
    <definedName name="filtrage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2">#REF!</definedName>
    <definedName name="firma1" localSheetId="1">#REF!</definedName>
    <definedName name="firma1" localSheetId="3">#REF!</definedName>
    <definedName name="firma1">#REF!</definedName>
    <definedName name="firma2" localSheetId="2">#REF!</definedName>
    <definedName name="firma2" localSheetId="1">#REF!</definedName>
    <definedName name="firma2" localSheetId="3">#REF!</definedName>
    <definedName name="firma2">#REF!</definedName>
    <definedName name="FLOT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 localSheetId="2">#REF!</definedName>
    <definedName name="GGG" localSheetId="1">#REF!</definedName>
    <definedName name="GGG" localSheetId="3">#REF!</definedName>
    <definedName name="GGG">#REF!</definedName>
    <definedName name="_xlnm.Recorder" localSheetId="2">#REF!</definedName>
    <definedName name="_xlnm.Recorder" localSheetId="1">#REF!</definedName>
    <definedName name="_xlnm.Recorder" localSheetId="3">#REF!</definedName>
    <definedName name="_xlnm.Recorder">#REF!</definedName>
    <definedName name="H71d" localSheetId="2">#REF!</definedName>
    <definedName name="H71d" localSheetId="1">#REF!</definedName>
    <definedName name="H71d" localSheetId="3">#REF!</definedName>
    <definedName name="H71d">#REF!</definedName>
    <definedName name="i" localSheetId="2">#REF!</definedName>
    <definedName name="i" localSheetId="1">#REF!</definedName>
    <definedName name="i" localSheetId="3">#REF!</definedName>
    <definedName name="i">#REF!</definedName>
    <definedName name="IND" localSheetId="2">#REF!</definedName>
    <definedName name="IND" localSheetId="1">#REF!</definedName>
    <definedName name="IND" localSheetId="3">#REF!</definedName>
    <definedName name="IND">#REF!</definedName>
    <definedName name="jesse" localSheetId="2">#REF!</definedName>
    <definedName name="jesse" localSheetId="1">#REF!</definedName>
    <definedName name="jesse" localSheetId="3">#REF!</definedName>
    <definedName name="jesse">#REF!</definedName>
    <definedName name="KKKKK" localSheetId="2">#REF!</definedName>
    <definedName name="KKKKK" localSheetId="1">#REF!</definedName>
    <definedName name="KKKKK" localSheetId="3">#REF!</definedName>
    <definedName name="KKKKK">#REF!</definedName>
    <definedName name="LD">'[7]LD-PS-PMC-RMA'!$A$1:$V$1121</definedName>
    <definedName name="LISTAGEM" localSheetId="2">'[7]LD-PS-PMC-RMA'!#REF!</definedName>
    <definedName name="LISTAGEM" localSheetId="1">'[7]LD-PS-PMC-RMA'!#REF!</definedName>
    <definedName name="LISTAGEM" localSheetId="3">'[7]LD-PS-PMC-RMA'!#REF!</definedName>
    <definedName name="LISTAGEM">'[7]LD-PS-PMC-RMA'!#REF!</definedName>
    <definedName name="lote" localSheetId="2">#REF!</definedName>
    <definedName name="lote" localSheetId="1">#REF!</definedName>
    <definedName name="lote" localSheetId="3">#REF!</definedName>
    <definedName name="lote">#REF!</definedName>
    <definedName name="MEDEXP4.1" localSheetId="1" hidden="1">{#N/A,#N/A,FALSE,"ET-CAPA";#N/A,#N/A,FALSE,"ET-PAG1";#N/A,#N/A,FALSE,"ET-PAG2";#N/A,#N/A,FALSE,"ET-PAG3";#N/A,#N/A,FALSE,"ET-PAG4";#N/A,#N/A,FALSE,"ET-PAG5"}</definedName>
    <definedName name="MEDEXP4.1" localSheetId="3" hidden="1">{#N/A,#N/A,FALSE,"ET-CAPA";#N/A,#N/A,FALSE,"ET-PAG1";#N/A,#N/A,FALSE,"ET-PAG2";#N/A,#N/A,FALSE,"ET-PAG3";#N/A,#N/A,FALSE,"ET-PAG4";#N/A,#N/A,FALSE,"ET-PAG5"}</definedName>
    <definedName name="MEDEXP4.1" hidden="1">{#N/A,#N/A,FALSE,"ET-CAPA";#N/A,#N/A,FALSE,"ET-PAG1";#N/A,#N/A,FALSE,"ET-PAG2";#N/A,#N/A,FALSE,"ET-PAG3";#N/A,#N/A,FALSE,"ET-PAG4";#N/A,#N/A,FALSE,"ET-PAG5"}</definedName>
    <definedName name="MEDEXP44" localSheetId="1" hidden="1">{#N/A,#N/A,FALSE,"ET-CAPA";#N/A,#N/A,FALSE,"ET-PAG1";#N/A,#N/A,FALSE,"ET-PAG2";#N/A,#N/A,FALSE,"ET-PAG3";#N/A,#N/A,FALSE,"ET-PAG4";#N/A,#N/A,FALSE,"ET-PAG5"}</definedName>
    <definedName name="MEDEXP44" localSheetId="3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2">#REF!</definedName>
    <definedName name="mes" localSheetId="1">#REF!</definedName>
    <definedName name="mes" localSheetId="3">#REF!</definedName>
    <definedName name="mes">#REF!</definedName>
    <definedName name="mine_inf_sens" localSheetId="2">#REF!</definedName>
    <definedName name="mine_inf_sens" localSheetId="1">#REF!</definedName>
    <definedName name="mine_inf_sens" localSheetId="3">#REF!</definedName>
    <definedName name="mine_inf_sens">#REF!</definedName>
    <definedName name="M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2">#REF!</definedName>
    <definedName name="NColunas" localSheetId="1">#REF!</definedName>
    <definedName name="NColunas" localSheetId="3">#REF!</definedName>
    <definedName name="NColunas">#REF!</definedName>
    <definedName name="NLinhasPagina" localSheetId="2">#REF!</definedName>
    <definedName name="NLinhasPagina" localSheetId="1">#REF!</definedName>
    <definedName name="NLinhasPagina" localSheetId="3">#REF!</definedName>
    <definedName name="NLinhasPagina">#REF!</definedName>
    <definedName name="NLinhasRodape" localSheetId="2">#REF!</definedName>
    <definedName name="NLinhasRodape" localSheetId="1">#REF!</definedName>
    <definedName name="NLinhasRodape" localSheetId="3">#REF!</definedName>
    <definedName name="NLinhasRodape">#REF!</definedName>
    <definedName name="nomes" localSheetId="2">#REF!</definedName>
    <definedName name="nomes" localSheetId="1">#REF!</definedName>
    <definedName name="nomes" localSheetId="3">#REF!</definedName>
    <definedName name="nomes">#REF!</definedName>
    <definedName name="OportDesVE" localSheetId="2">#REF!</definedName>
    <definedName name="OportDesVE" localSheetId="1">#REF!</definedName>
    <definedName name="OportDesVE" localSheetId="3">#REF!</definedName>
    <definedName name="OportDesVE">#REF!</definedName>
    <definedName name="OportPreVE">'[8]Oport-Ident e Análise'!$J$10:$J$209</definedName>
    <definedName name="P.Aparente" localSheetId="2">#REF!</definedName>
    <definedName name="P.Aparente" localSheetId="1">#REF!</definedName>
    <definedName name="P.Aparente" localSheetId="3">#REF!</definedName>
    <definedName name="P.Aparente">#REF!</definedName>
    <definedName name="P.Reatia" localSheetId="2">#REF!</definedName>
    <definedName name="P.Reatia" localSheetId="1">#REF!</definedName>
    <definedName name="P.Reatia" localSheetId="3">#REF!</definedName>
    <definedName name="P.Reatia">#REF!</definedName>
    <definedName name="pativar" localSheetId="2">#REF!</definedName>
    <definedName name="pativar" localSheetId="1">#REF!</definedName>
    <definedName name="pativar" localSheetId="3">#REF!</definedName>
    <definedName name="pativar">#REF!</definedName>
    <definedName name="PENDENCIAS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2">OFFSET('[2]Base da curva'!#REF!,1,0,COUNT('[2]Base da curva'!$R:$R),1)</definedName>
    <definedName name="Período" localSheetId="1">OFFSET('[2]Base da curva'!#REF!,1,0,COUNT('[2]Base da curva'!$R:$R),1)</definedName>
    <definedName name="Período" localSheetId="3">OFFSET('[2]Base da curva'!#REF!,1,0,COUNT('[2]Base da curva'!$R:$R),1)</definedName>
    <definedName name="Período">OFFSET('[2]Base da curva'!#REF!,1,0,COUNT('[2]Base da curva'!$R:$R),1)</definedName>
    <definedName name="Pessoa">"Drop Down 19"</definedName>
    <definedName name="Potencia" localSheetId="2">#REF!</definedName>
    <definedName name="Potencia" localSheetId="1">#REF!</definedName>
    <definedName name="Potencia" localSheetId="3">#REF!</definedName>
    <definedName name="Potencia">#REF!</definedName>
    <definedName name="Previsto" localSheetId="2">OFFSET('[2]Base da curva'!#REF!,1,0,COUNT('[2]Base da curva'!$U:$U),1)</definedName>
    <definedName name="Previsto" localSheetId="1">OFFSET('[2]Base da curva'!#REF!,1,0,COUNT('[2]Base da curva'!$U:$U),1)</definedName>
    <definedName name="Previsto" localSheetId="3">OFFSET('[2]Base da curva'!#REF!,1,0,COUNT('[2]Base da curva'!$U:$U),1)</definedName>
    <definedName name="Previsto">OFFSET('[2]Base da curva'!#REF!,1,0,COUNT('[2]Base da curva'!$U:$U),1)</definedName>
    <definedName name="Previsto_Acumulado" localSheetId="2">OFFSET('[2]Base da curva'!#REF!,1,0,COUNT('[2]Base da curva'!$X:$X),1)</definedName>
    <definedName name="Previsto_Acumulado" localSheetId="1">OFFSET('[2]Base da curva'!#REF!,1,0,COUNT('[2]Base da curva'!$X:$X),1)</definedName>
    <definedName name="Previsto_Acumulado" localSheetId="3">OFFSET('[2]Base da curva'!#REF!,1,0,COUNT('[2]Base da curva'!$X:$X),1)</definedName>
    <definedName name="Previsto_Acumulado">OFFSET('[2]Base da curva'!#REF!,1,0,COUNT('[2]Base da curva'!$X:$X),1)</definedName>
    <definedName name="Print_Area">[5]CUSTOS!$A$1:$L$55</definedName>
    <definedName name="Print_Area_MI" localSheetId="2">#REF!</definedName>
    <definedName name="Print_Area_MI" localSheetId="1">#REF!</definedName>
    <definedName name="Print_Area_MI" localSheetId="3">#REF!</definedName>
    <definedName name="Print_Area_MI">#REF!</definedName>
    <definedName name="Print_Titles" localSheetId="2">#REF!</definedName>
    <definedName name="Print_Titles" localSheetId="1">#REF!</definedName>
    <definedName name="Print_Titles" localSheetId="3">#REF!</definedName>
    <definedName name="Print_Titles">#REF!</definedName>
    <definedName name="Print_Titles_MI" localSheetId="2">#REF!</definedName>
    <definedName name="Print_Titles_MI" localSheetId="1">#REF!</definedName>
    <definedName name="Print_Titles_MI" localSheetId="3">#REF!</definedName>
    <definedName name="Print_Titles_MI">#REF!</definedName>
    <definedName name="PROJECT">[9]Assumptions!$A$7</definedName>
    <definedName name="QUANT" localSheetId="2">#REF!</definedName>
    <definedName name="QUANT" localSheetId="1">#REF!</definedName>
    <definedName name="QUANT" localSheetId="3">#REF!</definedName>
    <definedName name="QUANT">#REF!</definedName>
    <definedName name="Realizado" localSheetId="2">OFFSET('[2]Base da curva'!#REF!,0,0,COUNTA('[2]Base da curva'!$V:$V),1)</definedName>
    <definedName name="Realizado" localSheetId="1">OFFSET('[2]Base da curva'!#REF!,0,0,COUNTA('[2]Base da curva'!$V:$V),1)</definedName>
    <definedName name="Realizado" localSheetId="3">OFFSET('[2]Base da curva'!#REF!,0,0,COUNTA('[2]Base da curva'!$V:$V),1)</definedName>
    <definedName name="Realizado">OFFSET('[2]Base da curva'!#REF!,0,0,COUNTA('[2]Base da curva'!$V:$V),1)</definedName>
    <definedName name="Realizado_Acumulado" localSheetId="2">OFFSET('[2]Base da curva'!#REF!,0,0,COUNTA('[2]Base da curva'!$Y:$Y),1)</definedName>
    <definedName name="Realizado_Acumulado" localSheetId="1">OFFSET('[2]Base da curva'!#REF!,0,0,COUNTA('[2]Base da curva'!$Y:$Y),1)</definedName>
    <definedName name="Realizado_Acumulado" localSheetId="3">OFFSET('[2]Base da curva'!#REF!,0,0,COUNTA('[2]Base da curva'!$Y:$Y),1)</definedName>
    <definedName name="Realizado_Acumulado">OFFSET('[2]Base da curva'!#REF!,0,0,COUNTA('[2]Base da curva'!$Y:$Y),1)</definedName>
    <definedName name="reconc">[10]Rates!$D$4</definedName>
    <definedName name="Recorder" localSheetId="2">#REF!</definedName>
    <definedName name="Recorder" localSheetId="1">#REF!</definedName>
    <definedName name="Recorder" localSheetId="3">#REF!</definedName>
    <definedName name="Recorder">#REF!</definedName>
    <definedName name="REL_PROG" localSheetId="2">'[7]LD-PS-PMC-RMA'!#REF!</definedName>
    <definedName name="REL_PROG" localSheetId="1">'[7]LD-PS-PMC-RMA'!#REF!</definedName>
    <definedName name="REL_PROG" localSheetId="3">'[7]LD-PS-PMC-RMA'!#REF!</definedName>
    <definedName name="REL_PROG">'[7]LD-PS-PMC-RMA'!#REF!</definedName>
    <definedName name="Rendimento" localSheetId="2">#REF!</definedName>
    <definedName name="Rendimento" localSheetId="1">#REF!</definedName>
    <definedName name="Rendimento" localSheetId="3">#REF!</definedName>
    <definedName name="Rendimento">#REF!</definedName>
    <definedName name="resultadorendimento" localSheetId="2">#REF!</definedName>
    <definedName name="resultadorendimento" localSheetId="1">#REF!</definedName>
    <definedName name="resultadorendimento" localSheetId="3">#REF!</definedName>
    <definedName name="resultadorendimento">#REF!</definedName>
    <definedName name="REV." localSheetId="2">#REF!</definedName>
    <definedName name="REV." localSheetId="1">#REF!</definedName>
    <definedName name="REV." localSheetId="3">#REF!</definedName>
    <definedName name="REV.">#REF!</definedName>
    <definedName name="Rodapé" localSheetId="2">#REF!</definedName>
    <definedName name="Rodapé" localSheetId="1">#REF!</definedName>
    <definedName name="Rodapé" localSheetId="3">#REF!</definedName>
    <definedName name="Rodapé">#REF!</definedName>
    <definedName name="rodovia" localSheetId="2">#REF!</definedName>
    <definedName name="rodovia" localSheetId="1">#REF!</definedName>
    <definedName name="rodovia" localSheetId="3">#REF!</definedName>
    <definedName name="rodovia">#REF!</definedName>
    <definedName name="SensAP" localSheetId="2">#REF!</definedName>
    <definedName name="SensAP" localSheetId="1">#REF!</definedName>
    <definedName name="SensAP" localSheetId="3">#REF!</definedName>
    <definedName name="SensAP">#REF!</definedName>
    <definedName name="SensibO">'[8]Oport-Ident e Análise'!$K$3</definedName>
    <definedName name="SensOP" localSheetId="2">#REF!</definedName>
    <definedName name="SensOP" localSheetId="1">#REF!</definedName>
    <definedName name="SensOP" localSheetId="3">#REF!</definedName>
    <definedName name="SensOP">#REF!</definedName>
    <definedName name="status" localSheetId="2">#REF!</definedName>
    <definedName name="status" localSheetId="1">#REF!</definedName>
    <definedName name="status" localSheetId="3">#REF!</definedName>
    <definedName name="status">#REF!</definedName>
    <definedName name="Subestação" localSheetId="2">#REF!</definedName>
    <definedName name="Subestação" localSheetId="1">#REF!</definedName>
    <definedName name="Subestação" localSheetId="3">#REF!</definedName>
    <definedName name="Subestação">#REF!</definedName>
    <definedName name="subtrecho" localSheetId="2">#REF!</definedName>
    <definedName name="subtrecho" localSheetId="1">#REF!</definedName>
    <definedName name="subtrecho" localSheetId="3">#REF!</definedName>
    <definedName name="subtrecho">#REF!</definedName>
    <definedName name="TAB_AMP">"T4:W58"</definedName>
    <definedName name="Tabela" localSheetId="2">#REF!</definedName>
    <definedName name="Tabela" localSheetId="1">#REF!</definedName>
    <definedName name="Tabela" localSheetId="3">#REF!</definedName>
    <definedName name="Tabela">#REF!</definedName>
    <definedName name="TabelaConsol" localSheetId="2">#REF!</definedName>
    <definedName name="TabelaConsol" localSheetId="1">#REF!</definedName>
    <definedName name="TabelaConsol" localSheetId="3">#REF!</definedName>
    <definedName name="TabelaConsol">#REF!</definedName>
    <definedName name="tabelaDenominação" localSheetId="2">#REF!</definedName>
    <definedName name="tabelaDenominação" localSheetId="1">#REF!</definedName>
    <definedName name="tabelaDenominação" localSheetId="3">#REF!</definedName>
    <definedName name="tabelaDenominação">#REF!</definedName>
    <definedName name="TabelaDistribuiçãoDeMassas">[11]DistDeMassas!$A$6:$U$55</definedName>
    <definedName name="TabelaSicro" localSheetId="2">#REF!</definedName>
    <definedName name="TabelaSicro" localSheetId="1">#REF!</definedName>
    <definedName name="TabelaSicro" localSheetId="3">#REF!</definedName>
    <definedName name="TabelaSicro">#REF!</definedName>
    <definedName name="Tag_Carga" localSheetId="2">#REF!</definedName>
    <definedName name="Tag_Carga" localSheetId="1">#REF!</definedName>
    <definedName name="Tag_Carga" localSheetId="3">#REF!</definedName>
    <definedName name="Tag_Carga">#REF!</definedName>
    <definedName name="Tag_CCM" localSheetId="2">#REF!</definedName>
    <definedName name="Tag_CCM" localSheetId="1">#REF!</definedName>
    <definedName name="Tag_CCM" localSheetId="3">#REF!</definedName>
    <definedName name="Tag_CCM">#REF!</definedName>
    <definedName name="TASK" localSheetId="2">#REF!</definedName>
    <definedName name="TASK" localSheetId="1">#REF!</definedName>
    <definedName name="TASK" localSheetId="3">#REF!</definedName>
    <definedName name="TASK">#REF!</definedName>
    <definedName name="TASKRSRC" localSheetId="2">#REF!</definedName>
    <definedName name="TASKRSRC" localSheetId="1">#REF!</definedName>
    <definedName name="TASKRSRC" localSheetId="3">#REF!</definedName>
    <definedName name="TASKRSRC">#REF!</definedName>
    <definedName name="TEEE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2">#REF!</definedName>
    <definedName name="teste" localSheetId="1">#REF!</definedName>
    <definedName name="teste" localSheetId="3">#REF!</definedName>
    <definedName name="teste">#REF!</definedName>
    <definedName name="_xlnm.Print_Titles" localSheetId="2">#REF!</definedName>
    <definedName name="_xlnm.Print_Titles" localSheetId="1">#REF!</definedName>
    <definedName name="_xlnm.Print_Titles" localSheetId="4">'Modelo Cronograma'!$3:$4</definedName>
    <definedName name="_xlnm.Print_Titles" localSheetId="3">#REF!</definedName>
    <definedName name="_xlnm.Print_Titles" localSheetId="0">'Modelo Planilha Orçamentária'!$4:$5</definedName>
    <definedName name="_xlnm.Print_Titles">#REF!</definedName>
    <definedName name="Títulos_impressão_IM" localSheetId="2">[12]MCBR!#REF!</definedName>
    <definedName name="Títulos_impressão_IM" localSheetId="1">[12]MCBR!#REF!</definedName>
    <definedName name="Títulos_impressão_IM" localSheetId="3">[12]MCBR!#REF!</definedName>
    <definedName name="Títulos_impressão_IM">[12]MCBR!#REF!</definedName>
    <definedName name="TOTAL" localSheetId="2">#REF!</definedName>
    <definedName name="TOTAL" localSheetId="1">#REF!</definedName>
    <definedName name="TOTAL" localSheetId="3">#REF!</definedName>
    <definedName name="TOTAL">#REF!</definedName>
    <definedName name="tr" localSheetId="2">OFFSET('[2]Base da curva'!#REF!,1,0,COUNT('[2]Base da curva'!$R:$R),1)</definedName>
    <definedName name="tr" localSheetId="1">OFFSET('[2]Base da curva'!#REF!,1,0,COUNT('[2]Base da curva'!$R:$R),1)</definedName>
    <definedName name="tr" localSheetId="3">OFFSET('[2]Base da curva'!#REF!,1,0,COUNT('[2]Base da curva'!$R:$R),1)</definedName>
    <definedName name="tr">OFFSET('[2]Base da curva'!#REF!,1,0,COUNT('[2]Base da curva'!$R:$R),1)</definedName>
    <definedName name="trecho" localSheetId="2">#REF!</definedName>
    <definedName name="trecho" localSheetId="1">#REF!</definedName>
    <definedName name="trecho" localSheetId="3">#REF!</definedName>
    <definedName name="trecho">#REF!</definedName>
    <definedName name="UNIT" localSheetId="2">#REF!</definedName>
    <definedName name="UNIT" localSheetId="1">#REF!</definedName>
    <definedName name="UNIT" localSheetId="3">#REF!</definedName>
    <definedName name="UNIT">#REF!</definedName>
    <definedName name="VI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localSheetId="1" hidden="1">{#N/A,#N/A,FALSE,"ET-CAPA";#N/A,#N/A,FALSE,"ET-PAG1";#N/A,#N/A,FALSE,"ET-PAG2";#N/A,#N/A,FALSE,"ET-PAG3";#N/A,#N/A,FALSE,"ET-PAG4";#N/A,#N/A,FALSE,"ET-PAG5"}</definedName>
    <definedName name="WQ" localSheetId="3" hidden="1">{#N/A,#N/A,FALSE,"ET-CAPA";#N/A,#N/A,FALSE,"ET-PAG1";#N/A,#N/A,FALSE,"ET-PAG2";#N/A,#N/A,FALSE,"ET-PAG3";#N/A,#N/A,FALSE,"ET-PAG4";#N/A,#N/A,FALSE,"ET-PAG5"}</definedName>
    <definedName name="WQ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localSheetId="3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2">#REF!</definedName>
    <definedName name="X" localSheetId="1">#REF!</definedName>
    <definedName name="X" localSheetId="3">#REF!</definedName>
    <definedName name="X">#REF!</definedName>
    <definedName name="xxx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2">#REF!</definedName>
    <definedName name="XXXXXXXXXXXXXXXXXXXXXX" localSheetId="1">#REF!</definedName>
    <definedName name="XXXXXXXXXXXXXXXXXXXXXX" localSheetId="3">#REF!</definedName>
    <definedName name="XXXXXXXXXXXXXXXXXXXXXX">#REF!</definedName>
    <definedName name="YUY" localSheetId="2">#REF!</definedName>
    <definedName name="YUY" localSheetId="1">#REF!</definedName>
    <definedName name="YUY" localSheetId="3">#REF!</definedName>
    <definedName name="YUY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4" l="1"/>
  <c r="E7" i="13"/>
  <c r="E3" i="13"/>
  <c r="E6" i="12"/>
  <c r="I6" i="12"/>
  <c r="G6" i="12"/>
  <c r="E6" i="14" l="1"/>
  <c r="G24" i="12"/>
  <c r="G19" i="12"/>
</calcChain>
</file>

<file path=xl/sharedStrings.xml><?xml version="1.0" encoding="utf-8"?>
<sst xmlns="http://schemas.openxmlformats.org/spreadsheetml/2006/main" count="772" uniqueCount="348">
  <si>
    <t>Item</t>
  </si>
  <si>
    <t>Código</t>
  </si>
  <si>
    <t>Banco</t>
  </si>
  <si>
    <t>Descrição</t>
  </si>
  <si>
    <t>Quant.</t>
  </si>
  <si>
    <t>Peso (%)</t>
  </si>
  <si>
    <t xml:space="preserve"> 1 </t>
  </si>
  <si>
    <t>Serviço Iniciais</t>
  </si>
  <si>
    <t xml:space="preserve"> 1.1 </t>
  </si>
  <si>
    <t xml:space="preserve"> CP-2020-006-001 </t>
  </si>
  <si>
    <t>Próprio</t>
  </si>
  <si>
    <t>un</t>
  </si>
  <si>
    <t xml:space="preserve"> 1.2 </t>
  </si>
  <si>
    <t xml:space="preserve"> 73847/001 </t>
  </si>
  <si>
    <t>SINAPI</t>
  </si>
  <si>
    <t>ALUGUEL CONTAINER/ESCRIT INCL INST ELET LARG=2,20 COMP=6,20M          ALT=2,50M CHAPA ACO C/NERV TRAPEZ FORRO C/ISOL TERMO/ACUSTICO         CHASSIS REFORC PISO COMPENS NAVAL EXC TRANSP/CARGA/DESCARGA</t>
  </si>
  <si>
    <t xml:space="preserve"> 1.3 </t>
  </si>
  <si>
    <t xml:space="preserve"> CP - 0001.59 </t>
  </si>
  <si>
    <t>Mobilização de Canteiro em Caminhão Munck</t>
  </si>
  <si>
    <t xml:space="preserve"> 1.4 </t>
  </si>
  <si>
    <t xml:space="preserve"> CP T-18 </t>
  </si>
  <si>
    <t>PLACA PADRÃO DE OBRA, TIPO BANNER - Copia da SEINFRA (C4541)</t>
  </si>
  <si>
    <t>m²</t>
  </si>
  <si>
    <t xml:space="preserve"> 97064 </t>
  </si>
  <si>
    <t>MONTAGEM E DESMONTAGEM DE ANDAIME TUBULAR TIPO TORRE (EXCLUSIVE ANDAIME E LIMPEZA). AF_11/2017</t>
  </si>
  <si>
    <t>M</t>
  </si>
  <si>
    <t xml:space="preserve"> CP-2020-006-020 </t>
  </si>
  <si>
    <t>LOCAÇÃO DE ANDAIME TUBULAR TIPO TORRE</t>
  </si>
  <si>
    <t xml:space="preserve"> 98459 </t>
  </si>
  <si>
    <t>TAPUME COM TELHA METÁLICA. AF_05/2018</t>
  </si>
  <si>
    <t xml:space="preserve"> 99059 </t>
  </si>
  <si>
    <t>LOCACAO CONVENCIONAL DE OBRA, UTILIZANDO GABARITO DE TÁBUAS CORRIDAS PONTALETADAS A CADA 2,00M -  2 UTILIZAÇÕES. AF_10/2018</t>
  </si>
  <si>
    <t xml:space="preserve"> 2 </t>
  </si>
  <si>
    <t>Escavação, Demolições e Movimentação de Terra</t>
  </si>
  <si>
    <t xml:space="preserve"> 2.1 </t>
  </si>
  <si>
    <t xml:space="preserve"> 97628 </t>
  </si>
  <si>
    <t>DEMOLIÇÃO DE LAJES, DE FORMA MANUAL, SEM REAPROVEITAMENTO. AF_12/2017</t>
  </si>
  <si>
    <t>m³</t>
  </si>
  <si>
    <t xml:space="preserve"> 2.2 </t>
  </si>
  <si>
    <t xml:space="preserve"> 93358 </t>
  </si>
  <si>
    <t>ESCAVAÇÃO MANUAL DE VALA COM PROFUNDIDADE MENOR OU IGUAL A 1,30 M. AF_03/2016</t>
  </si>
  <si>
    <t xml:space="preserve"> 2.3 </t>
  </si>
  <si>
    <t xml:space="preserve"> 93382 </t>
  </si>
  <si>
    <t>REATERRO MANUAL DE VALAS COM COMPACTAÇÃO MECANIZADA. AF_04/2016</t>
  </si>
  <si>
    <t>Infraestrutura</t>
  </si>
  <si>
    <t xml:space="preserve"> 68053 </t>
  </si>
  <si>
    <t>FORNECIMENTO/INSTALACAO LONA PLASTICA PRETA, PARA IMPERMEABILIZACAO, ESPESSURA 150 MICRAS.</t>
  </si>
  <si>
    <t xml:space="preserve"> 96620 </t>
  </si>
  <si>
    <t>LASTRO DE CONCRETO MAGRO, APLICADO EM PISOS OU RADIERS. AF_08/2017</t>
  </si>
  <si>
    <t xml:space="preserve"> 96556 </t>
  </si>
  <si>
    <t>CONCRETAGEM DE SAPATAS, FCK 30 MPA, COM USO DE JERICA  LANÇAMENTO, ADENSAMENTO E ACABAMENTO. AF_06/2017</t>
  </si>
  <si>
    <t xml:space="preserve"> 96545 </t>
  </si>
  <si>
    <t>ARMAÇÃO DE BLOCO, VIGA BALDRAME OU SAPATA UTILIZANDO AÇO CA-50 DE 8 MM - MONTAGEM. AF_06/2017</t>
  </si>
  <si>
    <t xml:space="preserve"> 96546 </t>
  </si>
  <si>
    <t>ARMAÇÃO DE BLOCO, VIGA BALDRAME OU SAPATA UTILIZANDO AÇO CA-50 DE 10 MM - MONTAGEM. AF_06/2017</t>
  </si>
  <si>
    <t xml:space="preserve"> 96538 </t>
  </si>
  <si>
    <t>FABRICAÇÃO, MONTAGEM E DESMONTAGEM DE FÔRMA PARA SAPATA, EM CHAPA DE MADEIRA COMPENSADA RESINADA, E=17 MM, 2 UTILIZAÇÕES. AF_06/2017</t>
  </si>
  <si>
    <t xml:space="preserve"> 90910 </t>
  </si>
  <si>
    <t>CONTRAPISO ACÚSTICO EM ARGAMASSA TRAÇO 1:4 (CIMENTO E AREIA), PREPARO MECÂNICO COM BETONEIRA 400L, APLICADO EM ÁREAS SECAS MENORES QUE 15M2, ESPESSURA 6CM. AF_10/2014</t>
  </si>
  <si>
    <t xml:space="preserve"> 87246 </t>
  </si>
  <si>
    <t xml:space="preserve"> 100763 </t>
  </si>
  <si>
    <t xml:space="preserve"> CP-2020-006-026 </t>
  </si>
  <si>
    <t>Piso em chapa metálica xadrez e=1/4" soldada</t>
  </si>
  <si>
    <t xml:space="preserve"> 5605942 </t>
  </si>
  <si>
    <t>SICRO3</t>
  </si>
  <si>
    <t>Pintura eletrostática epóxi pó com espessura de 200 µm</t>
  </si>
  <si>
    <t>Guarda-Corpo</t>
  </si>
  <si>
    <t xml:space="preserve"> 99841 </t>
  </si>
  <si>
    <t>GUARDA-CORPO PANORÂMICO COM PERFIS DE ALUMÍNIO E VIDRO LAMINADO 8 MM, FIXADO COM CHUMBADOR MECÂNICO. AF_04/2019_P</t>
  </si>
  <si>
    <t xml:space="preserve"> CP-2020-006-002 </t>
  </si>
  <si>
    <t>Retirada de Guarda-Corpo panorâmico em vidro laminado</t>
  </si>
  <si>
    <t>m</t>
  </si>
  <si>
    <t xml:space="preserve"> CP-2020-006-003 </t>
  </si>
  <si>
    <t>SUBSTITUIÇÃO DE VIDRO LAMINADO 8 MM EM GUARDA-CORPO PANORÂMICO EXISTENTE EM PERFIS DE ALUMÍNIO (Baseado em Sinapi 99841)</t>
  </si>
  <si>
    <t xml:space="preserve"> 99857 </t>
  </si>
  <si>
    <t>CORRIMÃO SIMPLES, DIÂMETRO EXTERNO = 2", EM ALUMÍNIO. AF_04/2019_P</t>
  </si>
  <si>
    <t xml:space="preserve"> 3.3 </t>
  </si>
  <si>
    <t>Elevador Prédio da Sede</t>
  </si>
  <si>
    <t xml:space="preserve"> CP-2020-006-004 </t>
  </si>
  <si>
    <t>Projeto Executivo de elevador de acessibilidade, com projeto elétrico, de fundação, estrutural, inclusive ART, Plano de Manutenção Preventiva e Corretiva</t>
  </si>
  <si>
    <t xml:space="preserve"> CP-2020-006-024 </t>
  </si>
  <si>
    <t>Fornecimento e instalação de Plataforma Cabinada, para atendimento a pessoas com mobilidade reduzida, percurso de 02 (dois) pavimentos de 3,66 m, com acionamento hidráulico, cabine de 0,90 m x 1,40 m x 2,00 m em vidro laminado de segurança e aço inox, portas opostas, caixa de 1,60 m x 1,80 m. Inclusive estrutura metálica e fechamento em vidro de segurança laminado. Inclusive instalação elétrica.</t>
  </si>
  <si>
    <t>Serviços Finais</t>
  </si>
  <si>
    <t xml:space="preserve"> 00000094 </t>
  </si>
  <si>
    <t>ELABORAÇÃO DE PROJETOS AS BUILTS E DATA BOOK</t>
  </si>
  <si>
    <t xml:space="preserve"> 4.2 </t>
  </si>
  <si>
    <t xml:space="preserve"> 99803 </t>
  </si>
  <si>
    <t>LIMPEZA DE PISO CERÂMICO OU PORCELANATO COM PANO ÚMIDO. AF_04/2019</t>
  </si>
  <si>
    <t>ADICIONAL NOTURNO</t>
  </si>
  <si>
    <t xml:space="preserve"> CP-2020-006-053 </t>
  </si>
  <si>
    <t>ADICIONAL NOTURNO -  AJUDANTE DE ESTRUTURAS METALICAS</t>
  </si>
  <si>
    <t>H</t>
  </si>
  <si>
    <t xml:space="preserve"> CP-2020-006-052 </t>
  </si>
  <si>
    <t>ADICIONAL NOTURNO - AJUDANTE DE ARMADOR</t>
  </si>
  <si>
    <t xml:space="preserve"> CP-2020-006-043 </t>
  </si>
  <si>
    <t>ADICIONAL NOTURNO - AJUDANTE DE SERRALHEIRO</t>
  </si>
  <si>
    <t xml:space="preserve"> CP-2020-006-044 </t>
  </si>
  <si>
    <t>ADICIONAL NOTURNO - ARMADOR</t>
  </si>
  <si>
    <t xml:space="preserve"> CP-2020-006-045 </t>
  </si>
  <si>
    <t>ADICIONAL NOTURNO - CARPINTEIRO</t>
  </si>
  <si>
    <t xml:space="preserve"> CP-2020-006-059 </t>
  </si>
  <si>
    <t>ADICIONAL NOTURNO - ENGENHEIRO CIVIL DE OBRA PLENO</t>
  </si>
  <si>
    <t xml:space="preserve"> CP-2020-006-056 </t>
  </si>
  <si>
    <t>ADICIONAL NOTURNO - IMPERMEABILIZADOR</t>
  </si>
  <si>
    <t xml:space="preserve"> CP-2020-006-060 </t>
  </si>
  <si>
    <t>ADICIONAL NOTURNO - MESTRE DE OBRAS</t>
  </si>
  <si>
    <t xml:space="preserve"> CP-2020-006-057 </t>
  </si>
  <si>
    <t>ADICIONAL NOTURNO - MONTADOR DE ESTRUTURAS METALICAS</t>
  </si>
  <si>
    <t xml:space="preserve"> CP-2020-006-047 </t>
  </si>
  <si>
    <t>ADICIONAL NOTURNO - MOTORISTA DE CAMINHÃO</t>
  </si>
  <si>
    <t xml:space="preserve"> CP-2020-006-058 </t>
  </si>
  <si>
    <t>ADICIONAL NOTURNO - OPERADOR DE BETONEIRA</t>
  </si>
  <si>
    <t xml:space="preserve"> CP-2020-006-048 </t>
  </si>
  <si>
    <t>ADICIONAL NOTURNO - PEDREIRO</t>
  </si>
  <si>
    <t xml:space="preserve"> CP-2020-006-049 </t>
  </si>
  <si>
    <t>ADICIONAL NOTURNO - PINTOR</t>
  </si>
  <si>
    <t xml:space="preserve"> CP-2020-006-050 </t>
  </si>
  <si>
    <t>ADICIONAL NOTURNO - SERRALHEIRO</t>
  </si>
  <si>
    <t xml:space="preserve"> CP-2020-006-051 </t>
  </si>
  <si>
    <t>ADICIONAL NOTURNO - SERVENTE</t>
  </si>
  <si>
    <t xml:space="preserve"> CP-2020-006-054 </t>
  </si>
  <si>
    <t>ADICIONAL NOTURNO - SOLDADOR</t>
  </si>
  <si>
    <t xml:space="preserve"> CP-2020-006-062 </t>
  </si>
  <si>
    <t>ADICIONAL NOTURNO - TÉCNICO EM SEGURANÇA DO TRABALHO</t>
  </si>
  <si>
    <t xml:space="preserve"> CP-2020-006-055 </t>
  </si>
  <si>
    <t>ADICIONAL NOTURNO - VIDRACEIRO</t>
  </si>
  <si>
    <t>Total Geral</t>
  </si>
  <si>
    <t xml:space="preserve"> 1.9</t>
  </si>
  <si>
    <t xml:space="preserve"> 1.10</t>
  </si>
  <si>
    <t xml:space="preserve"> 4915667 CS </t>
  </si>
  <si>
    <t>CAÇAMBA ESTACIONÁRIA 4M3 PARA ENTULHO INCLUSIVE CARGA MANUAL DE ENTULHO, RETIRADA, TRANSPORTE E DESTINAÇÃO PARA ÁREA LICENCIADA.</t>
  </si>
  <si>
    <t xml:space="preserve">Data: </t>
  </si>
  <si>
    <t>Revisão:</t>
  </si>
  <si>
    <t>mês</t>
  </si>
  <si>
    <t xml:space="preserve"> 3.1</t>
  </si>
  <si>
    <t xml:space="preserve"> 3.2</t>
  </si>
  <si>
    <t xml:space="preserve"> 3.4 </t>
  </si>
  <si>
    <t xml:space="preserve"> 3.5 </t>
  </si>
  <si>
    <t xml:space="preserve"> 3.6 </t>
  </si>
  <si>
    <t xml:space="preserve"> 3.7 </t>
  </si>
  <si>
    <t xml:space="preserve"> 3.8 </t>
  </si>
  <si>
    <t xml:space="preserve"> 3.9 </t>
  </si>
  <si>
    <t xml:space="preserve">4.1 </t>
  </si>
  <si>
    <t xml:space="preserve"> 4.3 </t>
  </si>
  <si>
    <t xml:space="preserve">4.4 </t>
  </si>
  <si>
    <t>5.1</t>
  </si>
  <si>
    <t>5.2</t>
  </si>
  <si>
    <t>6.1</t>
  </si>
  <si>
    <t>7.1</t>
  </si>
  <si>
    <t>7.2</t>
  </si>
  <si>
    <t xml:space="preserve"> 8.1 </t>
  </si>
  <si>
    <t xml:space="preserve"> 8.2 </t>
  </si>
  <si>
    <t xml:space="preserve"> 8.3 </t>
  </si>
  <si>
    <t xml:space="preserve"> 8.4 </t>
  </si>
  <si>
    <t xml:space="preserve"> 8.5</t>
  </si>
  <si>
    <t xml:space="preserve"> 8.6</t>
  </si>
  <si>
    <t xml:space="preserve"> 8.7</t>
  </si>
  <si>
    <t xml:space="preserve"> 8.8</t>
  </si>
  <si>
    <t xml:space="preserve"> 8.9</t>
  </si>
  <si>
    <t xml:space="preserve"> 8.10</t>
  </si>
  <si>
    <t xml:space="preserve"> 8.11</t>
  </si>
  <si>
    <t xml:space="preserve"> 8.12</t>
  </si>
  <si>
    <t xml:space="preserve"> 8.13</t>
  </si>
  <si>
    <t xml:space="preserve"> 8.14</t>
  </si>
  <si>
    <t xml:space="preserve"> 8.15</t>
  </si>
  <si>
    <t xml:space="preserve"> 8.16</t>
  </si>
  <si>
    <t xml:space="preserve"> 8.17</t>
  </si>
  <si>
    <t xml:space="preserve"> 8.18</t>
  </si>
  <si>
    <t>Encargos Sociais:</t>
  </si>
  <si>
    <t>B.D.I.:</t>
  </si>
  <si>
    <t>m x mês</t>
  </si>
  <si>
    <t>kg</t>
  </si>
  <si>
    <t>h</t>
  </si>
  <si>
    <t xml:space="preserve"> CPU-1001/020-04 </t>
  </si>
  <si>
    <t xml:space="preserve"> 1.11</t>
  </si>
  <si>
    <t>TAXA - CREA: OBRAS OU SERVIÇOS ACIMA DE R$ 15.000,00 - 2019 (Incluso execução e Asbuilt)</t>
  </si>
  <si>
    <t xml:space="preserve"> CP-2019-45 </t>
  </si>
  <si>
    <t>HASTE DE ATERRAMENTO 5/8" - FORNECIMENTO E INSTALAÇÃO. (baseado em SINAPI 96985)</t>
  </si>
  <si>
    <t>Adicional Noturno</t>
  </si>
  <si>
    <t>CP-2020-006-056</t>
  </si>
  <si>
    <t>Serviço de Manutenção Preventiva; Manutenção Corretiva e Atendimento 24 horas (emergencial) do elevador da Sede da EMAP.</t>
  </si>
  <si>
    <t>Serviço de Manutenção</t>
  </si>
  <si>
    <t>Valor Unit (R$)</t>
  </si>
  <si>
    <t>Valor Unit com BDI (R$)</t>
  </si>
  <si>
    <t>Total (R$)</t>
  </si>
  <si>
    <t>Unid. Medida</t>
  </si>
  <si>
    <t>Contratação de empresa especializada para Adequação da Infraestrutura Predial, Fornecimento, Instalação e Manutenção de 01 (uma) plataforma cabinada na Sede da EMAP, localizada no Porto do Itaqui em São Luís – MA.</t>
  </si>
  <si>
    <t>Nº EMAP:</t>
  </si>
  <si>
    <t>UNID.</t>
  </si>
  <si>
    <t>P.UNIT.</t>
  </si>
  <si>
    <t>%</t>
  </si>
  <si>
    <t>Objeto:</t>
  </si>
  <si>
    <t xml:space="preserve"> 3.10</t>
  </si>
  <si>
    <t xml:space="preserve"> 3.11</t>
  </si>
  <si>
    <t>Valor</t>
  </si>
  <si>
    <t xml:space="preserve"> 1.5</t>
  </si>
  <si>
    <t xml:space="preserve"> 1.6</t>
  </si>
  <si>
    <t xml:space="preserve"> 1.7</t>
  </si>
  <si>
    <t xml:space="preserve"> 1.8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</si>
  <si>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</si>
  <si>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</si>
  <si>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</si>
  <si>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</si>
  <si>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</si>
  <si>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</si>
  <si>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</si>
  <si>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</si>
  <si>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</si>
  <si>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</si>
  <si>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</si>
  <si>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</si>
  <si>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</si>
  <si>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</si>
  <si>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</si>
  <si>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</si>
  <si>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 xml:space="preserve">Total </t>
  </si>
  <si>
    <t>Revisão</t>
  </si>
  <si>
    <t>DATA:</t>
  </si>
  <si>
    <t>REVISÃO:</t>
  </si>
  <si>
    <t>ITENS</t>
  </si>
  <si>
    <t>DESCRIÇÃO</t>
  </si>
  <si>
    <t>1.0</t>
  </si>
  <si>
    <t>ADMINISTRAÇÃO CENTRAL</t>
  </si>
  <si>
    <t>2.0</t>
  </si>
  <si>
    <t>DESPESAS FINANCEIRAS</t>
  </si>
  <si>
    <t>3.0</t>
  </si>
  <si>
    <t>SEGURO / GARANTIA / RISCO</t>
  </si>
  <si>
    <t>3.1</t>
  </si>
  <si>
    <t>Seguro de Risco de Engenharia</t>
  </si>
  <si>
    <t>3.2</t>
  </si>
  <si>
    <t>Garantia</t>
  </si>
  <si>
    <t>3.3</t>
  </si>
  <si>
    <t>Riscos</t>
  </si>
  <si>
    <t>4.0</t>
  </si>
  <si>
    <t>LUCRO BRUTO</t>
  </si>
  <si>
    <t>5.0</t>
  </si>
  <si>
    <t>TRIBUTOS</t>
  </si>
  <si>
    <t>ISS (Observar Percentual da Localidade)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</si>
  <si>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</si>
  <si>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</si>
  <si>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</si>
  <si>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</si>
  <si>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</si>
  <si>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</si>
  <si>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</si>
  <si>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NOTAS:</t>
  </si>
  <si>
    <t>1 - A fórmula proposta pela EMAP para cálculo do BDI, acima utilizada, segue o Acórdão 2.622/2013-TCU/Plenário;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</si>
  <si>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</si>
  <si>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</si>
  <si>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</si>
  <si>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</si>
  <si>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</si>
  <si>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t>Objeto</t>
  </si>
  <si>
    <r>
      <t>PLANILHA DE ORÇAMENTO ANALÍTICO (COMPOSIÇÃO DE CUSTOS UNITÁRIOS)</t>
    </r>
    <r>
      <rPr>
        <b/>
        <sz val="16"/>
        <color rgb="FFFF0000"/>
        <rFont val="Calibri"/>
        <family val="2"/>
        <scheme val="minor"/>
      </rPr>
      <t xml:space="preserve"> [Modelo] </t>
    </r>
  </si>
  <si>
    <t>xxxxxxxxxxxxxxxxxxxxxxxxxxxxxxxxxxxxxxxxxxxxxxxxxxxx</t>
  </si>
  <si>
    <t>SERVIÇOS</t>
  </si>
  <si>
    <t>QUANT.</t>
  </si>
  <si>
    <t>P.TOTAL</t>
  </si>
  <si>
    <t>XXXXXX</t>
  </si>
  <si>
    <t>1.1</t>
  </si>
  <si>
    <t>YYYYYYY</t>
  </si>
  <si>
    <t>1.2</t>
  </si>
  <si>
    <t>ZZZZZZZ</t>
  </si>
  <si>
    <t>1.3</t>
  </si>
  <si>
    <t>1.4</t>
  </si>
  <si>
    <t>DIVERSOS</t>
  </si>
  <si>
    <t>2.1</t>
  </si>
  <si>
    <t>2.2</t>
  </si>
  <si>
    <t>MATERIAIS DE APLICAÇÃO</t>
  </si>
  <si>
    <r>
      <t xml:space="preserve">PLANILHA DE BENEFÍCIOS E DESPESAS INDIRETAS - BDI (SERVIÇOS) </t>
    </r>
    <r>
      <rPr>
        <b/>
        <sz val="16"/>
        <color rgb="FFFF0000"/>
        <rFont val="Calibri"/>
        <family val="2"/>
        <scheme val="minor"/>
      </rPr>
      <t>[MODELO]</t>
    </r>
  </si>
  <si>
    <t>ENCARGOS SOCIAIS</t>
  </si>
  <si>
    <t>Desonerado ou Não Desonerado</t>
  </si>
  <si>
    <r>
      <t>MODELO PLANILHA DE ENCARGOS SOCIAIS</t>
    </r>
    <r>
      <rPr>
        <b/>
        <sz val="16"/>
        <color rgb="FFFF0000"/>
        <rFont val="Calibri"/>
        <family val="2"/>
        <scheme val="minor"/>
      </rPr>
      <t xml:space="preserve"> [Modelo] </t>
    </r>
  </si>
  <si>
    <t>CÓDIGO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</si>
  <si>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</si>
  <si>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</si>
  <si>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</si>
  <si>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</si>
  <si>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</si>
  <si>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</si>
  <si>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</si>
  <si>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</si>
  <si>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</si>
  <si>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</si>
  <si>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</si>
  <si>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</si>
  <si>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</si>
  <si>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</si>
  <si>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</si>
  <si>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</si>
  <si>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</si>
  <si>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</si>
  <si>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</si>
  <si>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</si>
  <si>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</si>
  <si>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</si>
  <si>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</si>
  <si>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</si>
  <si>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</si>
  <si>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</si>
  <si>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</si>
  <si>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</si>
  <si>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</si>
  <si>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</si>
  <si>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</si>
  <si>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</si>
  <si>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</si>
  <si>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</si>
  <si>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</si>
  <si>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</si>
  <si>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</si>
  <si>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</si>
  <si>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</si>
  <si>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</si>
  <si>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</si>
  <si>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</si>
  <si>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</si>
  <si>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</si>
  <si>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</si>
  <si>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</si>
  <si>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</si>
  <si>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</si>
  <si>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</si>
  <si>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</si>
  <si>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</si>
  <si>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</si>
  <si>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</si>
  <si>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</si>
  <si>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</si>
  <si>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</si>
  <si>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</si>
  <si>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</si>
  <si>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</si>
  <si>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</si>
  <si>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</si>
  <si>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</si>
  <si>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</si>
  <si>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2020.04-CR-GER-1151-0001-R00</t>
  </si>
  <si>
    <r>
      <t>CRONOGRAMA SINTÉTICO</t>
    </r>
    <r>
      <rPr>
        <b/>
        <sz val="14"/>
        <color rgb="FFFF0000"/>
        <rFont val="Arial"/>
        <family val="2"/>
      </rPr>
      <t xml:space="preserve"> [MODELO]</t>
    </r>
  </si>
  <si>
    <r>
      <t>Planilha Orçamentária</t>
    </r>
    <r>
      <rPr>
        <b/>
        <sz val="14"/>
        <color rgb="FFFF0000"/>
        <rFont val="Arial"/>
        <family val="2"/>
      </rPr>
      <t xml:space="preserve"> [Modelo]</t>
    </r>
  </si>
  <si>
    <t xml:space="preserve">R$ </t>
  </si>
  <si>
    <t>Administração de Obra _ instalação de Elevadores Sede e Prédio de Operações (02 meses)</t>
  </si>
  <si>
    <t>R$</t>
  </si>
  <si>
    <t>VIGA METÁLICA EM PERFIL LAMINADO OU SOLDADO EM AÇO ESTRUTURAL, COM CONEXÕES PARAFUSADAS, INCLUSOS MÃO DE OBRA, TRANSPORTE E IÇAMENTO - FORNECIMENTO E INSTALAÇÃO. AF_01/2020_P</t>
  </si>
  <si>
    <t>REVESTIMENTO CERÂMICO PARA PISO COM PLACAS TIPO ESMALTADA EXTRA DE DIMENSÕES 22X11 CM APLICADA EM AMBIENTES DE ÁREA MENOR QUE 5 M2. AF_06/2014</t>
  </si>
  <si>
    <t>2020.04-PO-GER-1151-0001-R00</t>
  </si>
  <si>
    <t>Desonerado</t>
  </si>
  <si>
    <t>Contratação de empresa especializada para a adequação da Infraestrutura Predial , Fornecimento, Instalação e Manutenção de 01 (uma) Plataforma Cabinada na Sede da Emap, localizada no Porto do Itaqui em são Luis- 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</si>
</sst>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%"/>
    <numFmt numFmtId="166" formatCode="0.0%"/>
    <numFmt numFmtId="167" formatCode="0.000"/>
    <numFmt numFmtId="168" formatCode="_(&quot;R$ &quot;* #,##0.00_);_(&quot;R$ &quot;* \(#,##0.00\);_(&quot;R$ &quot;* &quot;-&quot;??_);_(@_)"/>
  </numFmts>
  <fonts count="57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26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9"/>
      <color rgb="FFFF0000"/>
      <name val="Calibri"/>
      <family val="2"/>
    </font>
    <font>
      <b/>
      <sz val="12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4"/>
      <color rgb="FFFF0000"/>
      <name val="Arial"/>
      <family val="2"/>
    </font>
    <font>
      <b/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</fills>
  <borders count="6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</borders>
  <cellStyleXfs count="14">
    <xf numFmtId="0" fontId="0" fillId="0" borderId="0"/>
    <xf numFmtId="9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28" fillId="0" borderId="0"/>
    <xf numFmtId="0" fontId="28" fillId="0" borderId="0"/>
    <xf numFmtId="0" fontId="26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63">
    <xf numFmtId="0" fontId="0" fillId="0" borderId="0" xfId="0"/>
    <xf numFmtId="0" fontId="0" fillId="0" borderId="0" xfId="0" applyFill="1"/>
    <xf numFmtId="0" fontId="0" fillId="0" borderId="0" xfId="0"/>
    <xf numFmtId="0" fontId="10" fillId="0" borderId="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10" fontId="0" fillId="0" borderId="0" xfId="1" applyNumberFormat="1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4" fontId="8" fillId="4" borderId="3" xfId="0" applyNumberFormat="1" applyFont="1" applyFill="1" applyBorder="1" applyAlignment="1">
      <alignment horizontal="right" vertical="center" wrapText="1"/>
    </xf>
    <xf numFmtId="10" fontId="8" fillId="4" borderId="4" xfId="1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10" fontId="13" fillId="0" borderId="6" xfId="1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10" fontId="13" fillId="0" borderId="9" xfId="1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right" vertical="center" wrapText="1"/>
    </xf>
    <xf numFmtId="0" fontId="11" fillId="0" borderId="8" xfId="0" applyFont="1" applyFill="1" applyBorder="1" applyAlignment="1">
      <alignment horizontal="center" vertical="center" wrapText="1"/>
    </xf>
    <xf numFmtId="4" fontId="13" fillId="0" borderId="8" xfId="0" applyNumberFormat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right" vertical="center" wrapText="1"/>
    </xf>
    <xf numFmtId="10" fontId="8" fillId="4" borderId="6" xfId="1" applyNumberFormat="1" applyFont="1" applyFill="1" applyBorder="1" applyAlignment="1">
      <alignment horizontal="center" vertical="center" wrapText="1"/>
    </xf>
    <xf numFmtId="165" fontId="13" fillId="0" borderId="6" xfId="1" applyNumberFormat="1" applyFont="1" applyFill="1" applyBorder="1" applyAlignment="1">
      <alignment horizontal="center" vertical="center" wrapText="1"/>
    </xf>
    <xf numFmtId="165" fontId="13" fillId="0" borderId="9" xfId="1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>
      <alignment horizontal="right" vertical="center" wrapText="1"/>
    </xf>
    <xf numFmtId="0" fontId="4" fillId="5" borderId="8" xfId="0" applyFont="1" applyFill="1" applyBorder="1" applyAlignment="1">
      <alignment horizontal="left" vertical="center" wrapText="1"/>
    </xf>
    <xf numFmtId="10" fontId="5" fillId="5" borderId="9" xfId="1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4" fontId="13" fillId="0" borderId="14" xfId="0" applyNumberFormat="1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wrapText="1"/>
    </xf>
    <xf numFmtId="0" fontId="20" fillId="0" borderId="19" xfId="0" applyFont="1" applyFill="1" applyBorder="1" applyAlignment="1">
      <alignment vertical="center" wrapText="1"/>
    </xf>
    <xf numFmtId="0" fontId="0" fillId="0" borderId="0" xfId="0" applyFill="1" applyBorder="1"/>
    <xf numFmtId="0" fontId="20" fillId="0" borderId="24" xfId="0" applyFont="1" applyFill="1" applyBorder="1" applyAlignment="1">
      <alignment horizontal="right" vertical="center"/>
    </xf>
    <xf numFmtId="0" fontId="0" fillId="0" borderId="16" xfId="0" applyFill="1" applyBorder="1"/>
    <xf numFmtId="0" fontId="10" fillId="0" borderId="14" xfId="0" applyFont="1" applyFill="1" applyBorder="1" applyAlignment="1">
      <alignment horizontal="right" vertical="center" wrapText="1"/>
    </xf>
    <xf numFmtId="0" fontId="10" fillId="0" borderId="26" xfId="0" applyFont="1" applyFill="1" applyBorder="1" applyAlignment="1">
      <alignment horizontal="left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center" vertical="center" wrapText="1"/>
    </xf>
    <xf numFmtId="4" fontId="13" fillId="0" borderId="27" xfId="0" applyNumberFormat="1" applyFont="1" applyFill="1" applyBorder="1" applyAlignment="1">
      <alignment horizontal="right" vertical="center" wrapText="1"/>
    </xf>
    <xf numFmtId="10" fontId="13" fillId="0" borderId="28" xfId="1" applyNumberFormat="1" applyFont="1" applyFill="1" applyBorder="1" applyAlignment="1">
      <alignment horizontal="center" vertical="center" wrapText="1"/>
    </xf>
    <xf numFmtId="44" fontId="20" fillId="0" borderId="17" xfId="2" applyNumberFormat="1" applyFont="1" applyFill="1" applyBorder="1" applyAlignment="1">
      <alignment horizontal="right" vertical="center"/>
    </xf>
    <xf numFmtId="43" fontId="5" fillId="5" borderId="8" xfId="3" applyFont="1" applyFill="1" applyBorder="1" applyAlignment="1">
      <alignment horizontal="center" vertical="center" wrapText="1"/>
    </xf>
    <xf numFmtId="43" fontId="7" fillId="3" borderId="3" xfId="3" applyFont="1" applyFill="1" applyBorder="1" applyAlignment="1">
      <alignment horizontal="center"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7" xfId="3" applyFont="1" applyFill="1" applyBorder="1" applyAlignment="1">
      <alignment horizontal="center" vertical="center" wrapText="1"/>
    </xf>
    <xf numFmtId="43" fontId="12" fillId="0" borderId="8" xfId="3" applyFont="1" applyFill="1" applyBorder="1" applyAlignment="1">
      <alignment horizontal="center" vertical="center" wrapText="1"/>
    </xf>
    <xf numFmtId="43" fontId="7" fillId="3" borderId="1" xfId="3" applyFont="1" applyFill="1" applyBorder="1" applyAlignment="1">
      <alignment horizontal="center" vertical="center" wrapText="1"/>
    </xf>
    <xf numFmtId="43" fontId="12" fillId="0" borderId="14" xfId="3" applyFont="1" applyFill="1" applyBorder="1" applyAlignment="1">
      <alignment horizontal="center" vertical="center" wrapText="1"/>
    </xf>
    <xf numFmtId="43" fontId="0" fillId="0" borderId="0" xfId="3" applyFont="1" applyFill="1" applyAlignment="1">
      <alignment horizontal="center"/>
    </xf>
    <xf numFmtId="43" fontId="0" fillId="0" borderId="0" xfId="3" applyFont="1" applyAlignment="1">
      <alignment horizontal="center" vertical="center"/>
    </xf>
    <xf numFmtId="0" fontId="3" fillId="5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right" vertical="center" wrapText="1"/>
    </xf>
    <xf numFmtId="43" fontId="0" fillId="0" borderId="20" xfId="3" applyFont="1" applyFill="1" applyBorder="1" applyAlignment="1">
      <alignment horizontal="center"/>
    </xf>
    <xf numFmtId="9" fontId="20" fillId="0" borderId="17" xfId="2" applyNumberFormat="1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left" vertical="center" wrapText="1"/>
    </xf>
    <xf numFmtId="10" fontId="9" fillId="0" borderId="34" xfId="0" applyNumberFormat="1" applyFont="1" applyFill="1" applyBorder="1" applyAlignment="1">
      <alignment horizontal="right" vertical="top" wrapText="1"/>
    </xf>
    <xf numFmtId="0" fontId="9" fillId="0" borderId="17" xfId="0" applyFont="1" applyFill="1" applyBorder="1" applyAlignment="1">
      <alignment horizontal="center" vertical="top" wrapText="1"/>
    </xf>
    <xf numFmtId="0" fontId="15" fillId="0" borderId="36" xfId="0" applyFont="1" applyFill="1" applyBorder="1" applyAlignment="1">
      <alignment horizontal="center" vertical="top" wrapText="1"/>
    </xf>
    <xf numFmtId="4" fontId="26" fillId="0" borderId="0" xfId="0" applyNumberFormat="1" applyFont="1" applyFill="1" applyBorder="1" applyAlignment="1">
      <alignment vertical="center"/>
    </xf>
    <xf numFmtId="0" fontId="5" fillId="0" borderId="14" xfId="0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right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3" fillId="0" borderId="45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right" vertical="center" wrapText="1"/>
    </xf>
    <xf numFmtId="4" fontId="27" fillId="0" borderId="6" xfId="0" applyNumberFormat="1" applyFont="1" applyFill="1" applyBorder="1" applyAlignment="1">
      <alignment horizontal="right" vertical="center" wrapText="1"/>
    </xf>
    <xf numFmtId="10" fontId="27" fillId="0" borderId="8" xfId="1" applyNumberFormat="1" applyFont="1" applyFill="1" applyBorder="1" applyAlignment="1">
      <alignment horizontal="center" vertical="center" wrapText="1"/>
    </xf>
    <xf numFmtId="10" fontId="26" fillId="0" borderId="8" xfId="1" applyNumberFormat="1" applyFont="1" applyFill="1" applyBorder="1"/>
    <xf numFmtId="10" fontId="26" fillId="0" borderId="9" xfId="1" applyNumberFormat="1" applyFont="1" applyFill="1" applyBorder="1"/>
    <xf numFmtId="4" fontId="27" fillId="0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Fill="1" applyBorder="1" applyAlignment="1">
      <alignment horizontal="right" vertical="center"/>
    </xf>
    <xf numFmtId="10" fontId="14" fillId="0" borderId="8" xfId="1" applyNumberFormat="1" applyFont="1" applyBorder="1" applyAlignment="1">
      <alignment horizontal="right" vertical="center"/>
    </xf>
    <xf numFmtId="10" fontId="27" fillId="0" borderId="8" xfId="1" applyNumberFormat="1" applyFont="1" applyFill="1" applyBorder="1" applyAlignment="1">
      <alignment horizontal="right" vertical="center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0" fillId="0" borderId="42" xfId="0" applyFill="1" applyBorder="1"/>
    <xf numFmtId="0" fontId="15" fillId="0" borderId="21" xfId="0" applyFont="1" applyFill="1" applyBorder="1" applyAlignment="1">
      <alignment horizontal="left" vertical="center" wrapText="1"/>
    </xf>
    <xf numFmtId="0" fontId="0" fillId="0" borderId="23" xfId="0" applyFill="1" applyBorder="1"/>
    <xf numFmtId="0" fontId="16" fillId="0" borderId="0" xfId="0" applyFont="1" applyFill="1" applyAlignment="1">
      <alignment horizontal="righ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1" fillId="7" borderId="0" xfId="7" applyFill="1" applyAlignment="1">
      <alignment vertical="center"/>
    </xf>
    <xf numFmtId="0" fontId="21" fillId="7" borderId="0" xfId="7" applyFont="1" applyFill="1" applyAlignment="1">
      <alignment vertical="center"/>
    </xf>
    <xf numFmtId="0" fontId="1" fillId="7" borderId="0" xfId="7" applyFill="1" applyAlignment="1">
      <alignment horizontal="right" vertical="center"/>
    </xf>
    <xf numFmtId="0" fontId="1" fillId="7" borderId="0" xfId="7" applyFill="1" applyAlignment="1">
      <alignment horizontal="left" vertical="center"/>
    </xf>
    <xf numFmtId="0" fontId="29" fillId="7" borderId="0" xfId="8" applyFont="1" applyFill="1" applyAlignment="1">
      <alignment vertical="center"/>
    </xf>
    <xf numFmtId="0" fontId="32" fillId="7" borderId="0" xfId="8" applyFont="1" applyFill="1" applyAlignment="1">
      <alignment horizontal="center" vertical="center"/>
    </xf>
    <xf numFmtId="0" fontId="33" fillId="7" borderId="0" xfId="8" applyFont="1" applyFill="1" applyAlignment="1">
      <alignment horizontal="left" vertical="center"/>
    </xf>
    <xf numFmtId="0" fontId="33" fillId="7" borderId="0" xfId="8" applyFont="1" applyFill="1" applyAlignment="1">
      <alignment horizontal="center" vertical="center"/>
    </xf>
    <xf numFmtId="0" fontId="34" fillId="7" borderId="0" xfId="8" applyFont="1" applyFill="1" applyAlignment="1">
      <alignment horizontal="left" vertical="center"/>
    </xf>
    <xf numFmtId="0" fontId="33" fillId="7" borderId="0" xfId="8" applyFont="1" applyFill="1" applyAlignment="1">
      <alignment vertical="center"/>
    </xf>
    <xf numFmtId="0" fontId="33" fillId="7" borderId="0" xfId="8" applyFont="1" applyFill="1" applyAlignment="1">
      <alignment horizontal="right" vertical="center"/>
    </xf>
    <xf numFmtId="0" fontId="35" fillId="7" borderId="0" xfId="10" applyFont="1" applyFill="1" applyAlignment="1">
      <alignment horizontal="left" vertical="center" wrapText="1"/>
    </xf>
    <xf numFmtId="0" fontId="36" fillId="7" borderId="0" xfId="7" applyFont="1" applyFill="1" applyAlignment="1">
      <alignment vertical="center"/>
    </xf>
    <xf numFmtId="0" fontId="36" fillId="7" borderId="0" xfId="7" applyFont="1" applyFill="1" applyAlignment="1">
      <alignment horizontal="center" vertical="center"/>
    </xf>
    <xf numFmtId="0" fontId="36" fillId="7" borderId="0" xfId="7" applyFont="1" applyFill="1" applyAlignment="1">
      <alignment horizontal="right" vertical="center"/>
    </xf>
    <xf numFmtId="0" fontId="36" fillId="7" borderId="0" xfId="7" applyFont="1" applyFill="1" applyAlignment="1">
      <alignment horizontal="left" vertical="center"/>
    </xf>
    <xf numFmtId="0" fontId="37" fillId="7" borderId="50" xfId="7" applyFont="1" applyFill="1" applyBorder="1" applyAlignment="1">
      <alignment horizontal="center" vertical="center" wrapText="1"/>
    </xf>
    <xf numFmtId="167" fontId="38" fillId="7" borderId="50" xfId="7" applyNumberFormat="1" applyFont="1" applyFill="1" applyBorder="1" applyAlignment="1">
      <alignment horizontal="center" vertical="center"/>
    </xf>
    <xf numFmtId="0" fontId="38" fillId="7" borderId="50" xfId="7" applyFont="1" applyFill="1" applyBorder="1" applyAlignment="1">
      <alignment horizontal="right" vertical="center"/>
    </xf>
    <xf numFmtId="10" fontId="37" fillId="7" borderId="48" xfId="7" applyNumberFormat="1" applyFont="1" applyFill="1" applyBorder="1" applyAlignment="1">
      <alignment horizontal="left" vertical="center" wrapText="1"/>
    </xf>
    <xf numFmtId="0" fontId="38" fillId="7" borderId="0" xfId="7" applyFont="1" applyFill="1" applyAlignment="1">
      <alignment horizontal="right" vertical="center" wrapText="1"/>
    </xf>
    <xf numFmtId="43" fontId="38" fillId="7" borderId="0" xfId="11" applyNumberFormat="1" applyFont="1" applyFill="1" applyBorder="1" applyAlignment="1">
      <alignment vertical="center" wrapText="1"/>
    </xf>
    <xf numFmtId="4" fontId="38" fillId="7" borderId="0" xfId="7" applyNumberFormat="1" applyFont="1" applyFill="1" applyAlignment="1">
      <alignment horizontal="center" vertical="center" wrapText="1"/>
    </xf>
    <xf numFmtId="0" fontId="37" fillId="7" borderId="48" xfId="7" applyFont="1" applyFill="1" applyBorder="1" applyAlignment="1">
      <alignment horizontal="center" vertical="center" wrapText="1"/>
    </xf>
    <xf numFmtId="0" fontId="37" fillId="7" borderId="48" xfId="7" applyFont="1" applyFill="1" applyBorder="1" applyAlignment="1">
      <alignment horizontal="left" vertical="center" wrapText="1"/>
    </xf>
    <xf numFmtId="168" fontId="37" fillId="7" borderId="48" xfId="7" applyNumberFormat="1" applyFont="1" applyFill="1" applyBorder="1" applyAlignment="1">
      <alignment horizontal="right" vertical="center" wrapText="1"/>
    </xf>
    <xf numFmtId="0" fontId="23" fillId="7" borderId="0" xfId="7" applyFont="1" applyFill="1" applyAlignment="1">
      <alignment horizontal="center" vertical="center" wrapText="1"/>
    </xf>
    <xf numFmtId="0" fontId="22" fillId="7" borderId="0" xfId="7" applyFont="1" applyFill="1" applyAlignment="1">
      <alignment vertical="center"/>
    </xf>
    <xf numFmtId="0" fontId="41" fillId="7" borderId="0" xfId="7" applyFont="1" applyFill="1" applyAlignment="1">
      <alignment vertical="center"/>
    </xf>
    <xf numFmtId="0" fontId="22" fillId="7" borderId="0" xfId="7" applyFont="1" applyFill="1" applyAlignment="1">
      <alignment horizontal="right" vertical="center"/>
    </xf>
    <xf numFmtId="0" fontId="22" fillId="7" borderId="0" xfId="7" applyFont="1" applyFill="1" applyAlignment="1">
      <alignment horizontal="left" vertical="center"/>
    </xf>
    <xf numFmtId="0" fontId="1" fillId="7" borderId="0" xfId="7" applyFill="1" applyAlignment="1">
      <alignment vertical="center" wrapText="1"/>
    </xf>
    <xf numFmtId="0" fontId="1" fillId="7" borderId="0" xfId="12" applyFill="1" applyAlignment="1">
      <alignment vertical="center"/>
    </xf>
    <xf numFmtId="0" fontId="21" fillId="7" borderId="0" xfId="12" applyFont="1" applyFill="1" applyAlignment="1">
      <alignment vertical="center"/>
    </xf>
    <xf numFmtId="0" fontId="1" fillId="7" borderId="0" xfId="12" applyFill="1" applyAlignment="1">
      <alignment horizontal="right" vertical="center"/>
    </xf>
    <xf numFmtId="0" fontId="1" fillId="7" borderId="0" xfId="12" applyFill="1" applyAlignment="1">
      <alignment horizontal="left" vertical="center"/>
    </xf>
    <xf numFmtId="0" fontId="36" fillId="7" borderId="0" xfId="12" applyFont="1" applyFill="1" applyAlignment="1">
      <alignment vertical="center"/>
    </xf>
    <xf numFmtId="0" fontId="36" fillId="7" borderId="0" xfId="12" applyFont="1" applyFill="1" applyAlignment="1">
      <alignment horizontal="center" vertical="center"/>
    </xf>
    <xf numFmtId="0" fontId="36" fillId="7" borderId="0" xfId="12" applyFont="1" applyFill="1" applyAlignment="1">
      <alignment horizontal="right" vertical="center"/>
    </xf>
    <xf numFmtId="0" fontId="36" fillId="7" borderId="0" xfId="12" applyFont="1" applyFill="1" applyAlignment="1">
      <alignment horizontal="left" vertical="center"/>
    </xf>
    <xf numFmtId="0" fontId="43" fillId="8" borderId="0" xfId="12" applyFont="1" applyFill="1" applyAlignment="1">
      <alignment horizontal="center" vertical="center" wrapText="1"/>
    </xf>
    <xf numFmtId="166" fontId="43" fillId="8" borderId="0" xfId="13" applyNumberFormat="1" applyFont="1" applyFill="1" applyBorder="1" applyAlignment="1">
      <alignment horizontal="center" vertical="center" wrapText="1"/>
    </xf>
    <xf numFmtId="43" fontId="44" fillId="8" borderId="0" xfId="12" applyNumberFormat="1" applyFont="1" applyFill="1" applyAlignment="1">
      <alignment horizontal="right" vertical="center"/>
    </xf>
    <xf numFmtId="0" fontId="44" fillId="8" borderId="0" xfId="12" applyFont="1" applyFill="1" applyAlignment="1">
      <alignment horizontal="left" vertical="center" wrapText="1"/>
    </xf>
    <xf numFmtId="0" fontId="45" fillId="9" borderId="46" xfId="12" applyFont="1" applyFill="1" applyBorder="1" applyAlignment="1">
      <alignment horizontal="center" vertical="center" wrapText="1"/>
    </xf>
    <xf numFmtId="168" fontId="45" fillId="9" borderId="46" xfId="12" applyNumberFormat="1" applyFont="1" applyFill="1" applyBorder="1" applyAlignment="1">
      <alignment horizontal="center" vertical="center" wrapText="1"/>
    </xf>
    <xf numFmtId="10" fontId="45" fillId="9" borderId="51" xfId="13" applyNumberFormat="1" applyFont="1" applyFill="1" applyBorder="1" applyAlignment="1">
      <alignment horizontal="center" vertical="center"/>
    </xf>
    <xf numFmtId="0" fontId="43" fillId="7" borderId="50" xfId="12" applyFont="1" applyFill="1" applyBorder="1" applyAlignment="1">
      <alignment horizontal="center" vertical="center" wrapText="1"/>
    </xf>
    <xf numFmtId="0" fontId="43" fillId="7" borderId="50" xfId="12" applyFont="1" applyFill="1" applyBorder="1" applyAlignment="1">
      <alignment horizontal="left" vertical="center" wrapText="1"/>
    </xf>
    <xf numFmtId="0" fontId="46" fillId="7" borderId="50" xfId="12" applyFont="1" applyFill="1" applyBorder="1" applyAlignment="1">
      <alignment horizontal="center" vertical="center" wrapText="1"/>
    </xf>
    <xf numFmtId="4" fontId="46" fillId="7" borderId="50" xfId="12" applyNumberFormat="1" applyFont="1" applyFill="1" applyBorder="1" applyAlignment="1">
      <alignment horizontal="center" vertical="center" wrapText="1"/>
    </xf>
    <xf numFmtId="168" fontId="43" fillId="7" borderId="50" xfId="12" applyNumberFormat="1" applyFont="1" applyFill="1" applyBorder="1" applyAlignment="1">
      <alignment horizontal="right" vertical="center" wrapText="1"/>
    </xf>
    <xf numFmtId="167" fontId="46" fillId="7" borderId="50" xfId="12" applyNumberFormat="1" applyFont="1" applyFill="1" applyBorder="1" applyAlignment="1">
      <alignment horizontal="center" vertical="center"/>
    </xf>
    <xf numFmtId="0" fontId="46" fillId="7" borderId="50" xfId="12" applyFont="1" applyFill="1" applyBorder="1" applyAlignment="1">
      <alignment horizontal="right" vertical="center"/>
    </xf>
    <xf numFmtId="43" fontId="46" fillId="7" borderId="50" xfId="12" applyNumberFormat="1" applyFont="1" applyFill="1" applyBorder="1" applyAlignment="1">
      <alignment horizontal="left" vertical="center" wrapText="1"/>
    </xf>
    <xf numFmtId="0" fontId="47" fillId="7" borderId="50" xfId="12" applyFont="1" applyFill="1" applyBorder="1" applyAlignment="1">
      <alignment horizontal="center" vertical="center"/>
    </xf>
    <xf numFmtId="0" fontId="47" fillId="7" borderId="50" xfId="12" applyFont="1" applyFill="1" applyBorder="1" applyAlignment="1">
      <alignment horizontal="left" vertical="center" wrapText="1"/>
    </xf>
    <xf numFmtId="0" fontId="47" fillId="7" borderId="50" xfId="12" applyFont="1" applyFill="1" applyBorder="1" applyAlignment="1">
      <alignment horizontal="center" vertical="center" wrapText="1"/>
    </xf>
    <xf numFmtId="4" fontId="47" fillId="7" borderId="50" xfId="12" applyNumberFormat="1" applyFont="1" applyFill="1" applyBorder="1" applyAlignment="1">
      <alignment horizontal="right" vertical="center" wrapText="1"/>
    </xf>
    <xf numFmtId="168" fontId="47" fillId="7" borderId="50" xfId="12" applyNumberFormat="1" applyFont="1" applyFill="1" applyBorder="1" applyAlignment="1">
      <alignment horizontal="right" vertical="center" wrapText="1"/>
    </xf>
    <xf numFmtId="168" fontId="48" fillId="7" borderId="50" xfId="12" applyNumberFormat="1" applyFont="1" applyFill="1" applyBorder="1" applyAlignment="1">
      <alignment horizontal="right" vertical="center" wrapText="1"/>
    </xf>
    <xf numFmtId="167" fontId="47" fillId="7" borderId="50" xfId="12" applyNumberFormat="1" applyFont="1" applyFill="1" applyBorder="1" applyAlignment="1">
      <alignment horizontal="center" vertical="center"/>
    </xf>
    <xf numFmtId="0" fontId="47" fillId="7" borderId="50" xfId="12" applyFont="1" applyFill="1" applyBorder="1" applyAlignment="1">
      <alignment horizontal="right" vertical="center"/>
    </xf>
    <xf numFmtId="168" fontId="48" fillId="7" borderId="0" xfId="12" applyNumberFormat="1" applyFont="1" applyFill="1" applyAlignment="1">
      <alignment horizontal="right" vertical="center" wrapText="1"/>
    </xf>
    <xf numFmtId="43" fontId="39" fillId="7" borderId="0" xfId="13" applyNumberFormat="1" applyFont="1" applyFill="1" applyBorder="1" applyAlignment="1">
      <alignment vertical="center" wrapText="1"/>
    </xf>
    <xf numFmtId="4" fontId="39" fillId="7" borderId="0" xfId="12" applyNumberFormat="1" applyFont="1" applyFill="1" applyAlignment="1">
      <alignment horizontal="center" vertical="center" wrapText="1"/>
    </xf>
    <xf numFmtId="0" fontId="46" fillId="7" borderId="0" xfId="12" applyFont="1" applyFill="1" applyAlignment="1">
      <alignment horizontal="right" vertical="center" wrapText="1"/>
    </xf>
    <xf numFmtId="43" fontId="24" fillId="7" borderId="0" xfId="13" applyNumberFormat="1" applyFont="1" applyFill="1" applyBorder="1" applyAlignment="1">
      <alignment vertical="center" wrapText="1"/>
    </xf>
    <xf numFmtId="4" fontId="24" fillId="7" borderId="0" xfId="12" applyNumberFormat="1" applyFont="1" applyFill="1" applyAlignment="1">
      <alignment horizontal="center" vertical="center" wrapText="1"/>
    </xf>
    <xf numFmtId="0" fontId="43" fillId="7" borderId="48" xfId="12" applyFont="1" applyFill="1" applyBorder="1" applyAlignment="1">
      <alignment horizontal="center" vertical="center" wrapText="1"/>
    </xf>
    <xf numFmtId="0" fontId="43" fillId="7" borderId="48" xfId="12" applyFont="1" applyFill="1" applyBorder="1" applyAlignment="1">
      <alignment horizontal="left" vertical="center" wrapText="1"/>
    </xf>
    <xf numFmtId="168" fontId="43" fillId="7" borderId="48" xfId="12" applyNumberFormat="1" applyFont="1" applyFill="1" applyBorder="1" applyAlignment="1">
      <alignment horizontal="right" vertical="center" wrapText="1"/>
    </xf>
    <xf numFmtId="0" fontId="23" fillId="7" borderId="0" xfId="12" applyFont="1" applyFill="1" applyAlignment="1">
      <alignment horizontal="center" vertical="center" wrapText="1"/>
    </xf>
    <xf numFmtId="168" fontId="47" fillId="7" borderId="0" xfId="12" applyNumberFormat="1" applyFont="1" applyFill="1" applyAlignment="1">
      <alignment horizontal="right" vertical="center" wrapText="1"/>
    </xf>
    <xf numFmtId="168" fontId="47" fillId="7" borderId="0" xfId="12" applyNumberFormat="1" applyFont="1" applyFill="1" applyAlignment="1">
      <alignment vertical="center" wrapText="1"/>
    </xf>
    <xf numFmtId="168" fontId="47" fillId="7" borderId="0" xfId="12" applyNumberFormat="1" applyFont="1" applyFill="1" applyAlignment="1">
      <alignment horizontal="left" vertical="center" wrapText="1"/>
    </xf>
    <xf numFmtId="10" fontId="40" fillId="7" borderId="0" xfId="13" applyNumberFormat="1" applyFont="1" applyFill="1" applyBorder="1" applyAlignment="1">
      <alignment horizontal="center" vertical="center" wrapText="1"/>
    </xf>
    <xf numFmtId="10" fontId="40" fillId="7" borderId="0" xfId="13" applyNumberFormat="1" applyFont="1" applyFill="1" applyBorder="1" applyAlignment="1">
      <alignment horizontal="right" vertical="center" wrapText="1"/>
    </xf>
    <xf numFmtId="17" fontId="34" fillId="7" borderId="0" xfId="8" applyNumberFormat="1" applyFont="1" applyFill="1" applyAlignment="1">
      <alignment horizontal="left" vertical="center"/>
    </xf>
    <xf numFmtId="10" fontId="0" fillId="0" borderId="0" xfId="0" applyNumberFormat="1"/>
    <xf numFmtId="0" fontId="31" fillId="7" borderId="0" xfId="8" applyFont="1" applyFill="1" applyAlignment="1">
      <alignment horizontal="center" vertical="center"/>
    </xf>
    <xf numFmtId="0" fontId="49" fillId="7" borderId="0" xfId="10" applyFont="1" applyFill="1" applyAlignment="1">
      <alignment horizontal="left" vertical="center" wrapText="1"/>
    </xf>
    <xf numFmtId="0" fontId="47" fillId="0" borderId="0" xfId="12" applyFont="1" applyAlignment="1">
      <alignment horizontal="center" vertical="center"/>
    </xf>
    <xf numFmtId="167" fontId="47" fillId="0" borderId="0" xfId="12" applyNumberFormat="1" applyFont="1" applyAlignment="1">
      <alignment horizontal="center" vertical="center"/>
    </xf>
    <xf numFmtId="0" fontId="47" fillId="0" borderId="0" xfId="12" applyFont="1" applyAlignment="1">
      <alignment horizontal="right" vertical="center"/>
    </xf>
    <xf numFmtId="10" fontId="47" fillId="0" borderId="0" xfId="13" applyNumberFormat="1" applyFont="1" applyFill="1" applyBorder="1" applyAlignment="1">
      <alignment horizontal="left" vertical="center" wrapText="1"/>
    </xf>
    <xf numFmtId="0" fontId="23" fillId="0" borderId="0" xfId="12" applyFont="1" applyAlignment="1">
      <alignment horizontal="center" vertical="center" wrapText="1"/>
    </xf>
    <xf numFmtId="168" fontId="47" fillId="0" borderId="0" xfId="12" applyNumberFormat="1" applyFont="1" applyAlignment="1">
      <alignment horizontal="right" vertical="center" wrapText="1"/>
    </xf>
    <xf numFmtId="168" fontId="47" fillId="0" borderId="0" xfId="12" applyNumberFormat="1" applyFont="1" applyAlignment="1">
      <alignment vertical="center" wrapText="1"/>
    </xf>
    <xf numFmtId="168" fontId="47" fillId="0" borderId="0" xfId="12" applyNumberFormat="1" applyFont="1" applyAlignment="1">
      <alignment horizontal="left" vertical="center" wrapText="1"/>
    </xf>
    <xf numFmtId="10" fontId="40" fillId="0" borderId="0" xfId="13" applyNumberFormat="1" applyFont="1" applyFill="1" applyBorder="1" applyAlignment="1">
      <alignment horizontal="center" vertical="center" wrapText="1"/>
    </xf>
    <xf numFmtId="10" fontId="40" fillId="0" borderId="0" xfId="13" applyNumberFormat="1" applyFont="1" applyFill="1" applyBorder="1" applyAlignment="1">
      <alignment horizontal="right" vertical="center" wrapText="1"/>
    </xf>
    <xf numFmtId="0" fontId="1" fillId="0" borderId="0" xfId="12" applyAlignment="1">
      <alignment vertical="center"/>
    </xf>
    <xf numFmtId="0" fontId="21" fillId="0" borderId="0" xfId="12" applyFont="1" applyAlignment="1">
      <alignment vertical="center"/>
    </xf>
    <xf numFmtId="0" fontId="1" fillId="0" borderId="0" xfId="12" applyAlignment="1">
      <alignment horizontal="right" vertical="center"/>
    </xf>
    <xf numFmtId="0" fontId="1" fillId="0" borderId="0" xfId="12" applyAlignment="1">
      <alignment horizontal="left" vertical="center"/>
    </xf>
    <xf numFmtId="0" fontId="45" fillId="0" borderId="0" xfId="12" applyFont="1" applyAlignment="1">
      <alignment horizontal="center" vertical="center" wrapText="1"/>
    </xf>
    <xf numFmtId="10" fontId="45" fillId="0" borderId="0" xfId="13" applyNumberFormat="1" applyFont="1" applyFill="1" applyBorder="1" applyAlignment="1">
      <alignment horizontal="center" vertical="center" wrapText="1"/>
    </xf>
    <xf numFmtId="0" fontId="1" fillId="7" borderId="0" xfId="12" applyFill="1" applyAlignment="1">
      <alignment vertical="center" wrapText="1"/>
    </xf>
    <xf numFmtId="0" fontId="33" fillId="7" borderId="23" xfId="8" applyFont="1" applyFill="1" applyBorder="1" applyAlignment="1">
      <alignment horizontal="center" vertical="center"/>
    </xf>
    <xf numFmtId="17" fontId="34" fillId="7" borderId="38" xfId="8" applyNumberFormat="1" applyFont="1" applyFill="1" applyBorder="1" applyAlignment="1">
      <alignment horizontal="center" vertical="center"/>
    </xf>
    <xf numFmtId="0" fontId="33" fillId="7" borderId="38" xfId="8" applyFont="1" applyFill="1" applyBorder="1" applyAlignment="1">
      <alignment horizontal="center" vertical="center"/>
    </xf>
    <xf numFmtId="0" fontId="51" fillId="7" borderId="40" xfId="8" applyFont="1" applyFill="1" applyBorder="1" applyAlignment="1">
      <alignment horizontal="left" vertical="center"/>
    </xf>
    <xf numFmtId="0" fontId="24" fillId="7" borderId="41" xfId="7" applyFont="1" applyFill="1" applyBorder="1" applyAlignment="1">
      <alignment vertical="center"/>
    </xf>
    <xf numFmtId="0" fontId="51" fillId="7" borderId="57" xfId="8" applyFont="1" applyFill="1" applyBorder="1" applyAlignment="1">
      <alignment horizontal="center" vertical="center"/>
    </xf>
    <xf numFmtId="17" fontId="52" fillId="7" borderId="0" xfId="8" applyNumberFormat="1" applyFont="1" applyFill="1" applyAlignment="1">
      <alignment horizontal="center" vertical="center"/>
    </xf>
    <xf numFmtId="0" fontId="52" fillId="7" borderId="0" xfId="10" applyFont="1" applyFill="1" applyAlignment="1">
      <alignment horizontal="left" vertical="center" wrapText="1"/>
    </xf>
    <xf numFmtId="14" fontId="24" fillId="0" borderId="21" xfId="7" applyNumberFormat="1" applyFont="1" applyBorder="1" applyAlignment="1">
      <alignment vertical="center"/>
    </xf>
    <xf numFmtId="4" fontId="0" fillId="0" borderId="0" xfId="0" applyNumberFormat="1" applyFill="1"/>
    <xf numFmtId="164" fontId="0" fillId="0" borderId="0" xfId="0" applyNumberFormat="1" applyFill="1"/>
    <xf numFmtId="166" fontId="0" fillId="0" borderId="0" xfId="1" applyNumberFormat="1" applyFont="1" applyFill="1"/>
    <xf numFmtId="10" fontId="26" fillId="0" borderId="12" xfId="0" applyNumberFormat="1" applyFont="1" applyFill="1" applyBorder="1" applyAlignment="1">
      <alignment horizontal="center" vertical="top" wrapText="1"/>
    </xf>
    <xf numFmtId="17" fontId="26" fillId="0" borderId="12" xfId="0" applyNumberFormat="1" applyFont="1" applyFill="1" applyBorder="1" applyAlignment="1">
      <alignment horizontal="center" vertical="top" wrapText="1"/>
    </xf>
    <xf numFmtId="0" fontId="26" fillId="0" borderId="12" xfId="0" applyFont="1" applyFill="1" applyBorder="1" applyAlignment="1">
      <alignment horizontal="center" vertical="top" wrapText="1"/>
    </xf>
    <xf numFmtId="0" fontId="24" fillId="7" borderId="0" xfId="12" applyFont="1" applyFill="1" applyAlignment="1">
      <alignment vertical="center"/>
    </xf>
    <xf numFmtId="0" fontId="23" fillId="7" borderId="0" xfId="12" applyFont="1" applyFill="1" applyAlignment="1">
      <alignment vertical="center"/>
    </xf>
    <xf numFmtId="0" fontId="24" fillId="7" borderId="0" xfId="12" applyFont="1" applyFill="1" applyAlignment="1">
      <alignment horizontal="right" vertical="center"/>
    </xf>
    <xf numFmtId="0" fontId="24" fillId="7" borderId="0" xfId="12" applyFont="1" applyFill="1" applyAlignment="1">
      <alignment horizontal="left" vertical="center"/>
    </xf>
    <xf numFmtId="0" fontId="51" fillId="7" borderId="0" xfId="8" applyFont="1" applyFill="1" applyAlignment="1">
      <alignment horizontal="left"/>
    </xf>
    <xf numFmtId="0" fontId="52" fillId="7" borderId="0" xfId="8" applyFont="1" applyFill="1" applyAlignment="1">
      <alignment horizontal="left"/>
    </xf>
    <xf numFmtId="17" fontId="52" fillId="7" borderId="0" xfId="8" applyNumberFormat="1" applyFont="1" applyFill="1" applyAlignment="1">
      <alignment horizontal="left"/>
    </xf>
    <xf numFmtId="14" fontId="32" fillId="7" borderId="0" xfId="8" applyNumberFormat="1" applyFont="1" applyFill="1" applyAlignment="1">
      <alignment horizontal="left" vertical="center"/>
    </xf>
    <xf numFmtId="0" fontId="51" fillId="7" borderId="0" xfId="8" applyFont="1" applyFill="1" applyAlignment="1">
      <alignment horizontal="left" wrapText="1"/>
    </xf>
    <xf numFmtId="168" fontId="37" fillId="7" borderId="0" xfId="7" applyNumberFormat="1" applyFont="1" applyFill="1" applyAlignment="1">
      <alignment horizontal="right" vertical="center" wrapText="1"/>
    </xf>
    <xf numFmtId="0" fontId="38" fillId="7" borderId="50" xfId="7" applyFont="1" applyFill="1" applyBorder="1" applyAlignment="1">
      <alignment horizontal="center" vertical="center"/>
    </xf>
    <xf numFmtId="10" fontId="38" fillId="7" borderId="50" xfId="11" applyNumberFormat="1" applyFont="1" applyFill="1" applyBorder="1" applyAlignment="1">
      <alignment horizontal="left" vertical="center" wrapText="1"/>
    </xf>
    <xf numFmtId="168" fontId="24" fillId="7" borderId="0" xfId="7" applyNumberFormat="1" applyFont="1" applyFill="1" applyAlignment="1">
      <alignment horizontal="right" vertical="center" wrapText="1"/>
    </xf>
    <xf numFmtId="168" fontId="24" fillId="7" borderId="0" xfId="7" applyNumberFormat="1" applyFont="1" applyFill="1" applyAlignment="1">
      <alignment vertical="center" wrapText="1"/>
    </xf>
    <xf numFmtId="168" fontId="24" fillId="7" borderId="0" xfId="7" applyNumberFormat="1" applyFont="1" applyFill="1" applyAlignment="1">
      <alignment horizontal="left" vertical="center" wrapText="1"/>
    </xf>
    <xf numFmtId="10" fontId="23" fillId="7" borderId="0" xfId="11" applyNumberFormat="1" applyFont="1" applyFill="1" applyBorder="1" applyAlignment="1">
      <alignment horizontal="center" vertical="center" wrapText="1"/>
    </xf>
    <xf numFmtId="10" fontId="23" fillId="7" borderId="0" xfId="11" applyNumberFormat="1" applyFont="1" applyFill="1" applyBorder="1" applyAlignment="1">
      <alignment horizontal="right" vertical="center" wrapText="1"/>
    </xf>
    <xf numFmtId="0" fontId="24" fillId="7" borderId="0" xfId="7" applyFont="1" applyFill="1" applyAlignment="1">
      <alignment vertical="center"/>
    </xf>
    <xf numFmtId="0" fontId="23" fillId="7" borderId="0" xfId="7" applyFont="1" applyFill="1" applyAlignment="1">
      <alignment vertical="center"/>
    </xf>
    <xf numFmtId="0" fontId="24" fillId="7" borderId="0" xfId="7" applyFont="1" applyFill="1" applyAlignment="1">
      <alignment horizontal="right" vertical="center"/>
    </xf>
    <xf numFmtId="0" fontId="24" fillId="7" borderId="0" xfId="7" applyFont="1" applyFill="1" applyAlignment="1">
      <alignment horizontal="left" vertical="center"/>
    </xf>
    <xf numFmtId="0" fontId="54" fillId="5" borderId="46" xfId="7" applyFont="1" applyFill="1" applyBorder="1" applyAlignment="1">
      <alignment horizontal="center" vertical="center" wrapText="1"/>
    </xf>
    <xf numFmtId="10" fontId="54" fillId="5" borderId="46" xfId="11" applyNumberFormat="1" applyFont="1" applyFill="1" applyBorder="1" applyAlignment="1">
      <alignment horizontal="center" vertical="center" wrapText="1"/>
    </xf>
    <xf numFmtId="0" fontId="23" fillId="5" borderId="46" xfId="7" applyFont="1" applyFill="1" applyBorder="1" applyAlignment="1">
      <alignment horizontal="center" vertical="center" wrapText="1"/>
    </xf>
    <xf numFmtId="0" fontId="46" fillId="7" borderId="50" xfId="12" applyFont="1" applyFill="1" applyBorder="1" applyAlignment="1">
      <alignment horizontal="center" vertical="center"/>
    </xf>
    <xf numFmtId="0" fontId="46" fillId="7" borderId="56" xfId="12" applyFont="1" applyFill="1" applyBorder="1" applyAlignment="1">
      <alignment vertical="center" wrapText="1"/>
    </xf>
    <xf numFmtId="0" fontId="43" fillId="5" borderId="46" xfId="12" applyFont="1" applyFill="1" applyBorder="1" applyAlignment="1">
      <alignment horizontal="center" vertical="center" wrapText="1"/>
    </xf>
    <xf numFmtId="4" fontId="27" fillId="10" borderId="1" xfId="0" applyNumberFormat="1" applyFont="1" applyFill="1" applyBorder="1" applyAlignment="1">
      <alignment horizontal="right" vertical="center" wrapText="1"/>
    </xf>
    <xf numFmtId="10" fontId="27" fillId="10" borderId="8" xfId="1" applyNumberFormat="1" applyFont="1" applyFill="1" applyBorder="1" applyAlignment="1">
      <alignment horizontal="right" vertical="center" wrapText="1"/>
    </xf>
    <xf numFmtId="10" fontId="26" fillId="10" borderId="8" xfId="1" applyNumberFormat="1" applyFont="1" applyFill="1" applyBorder="1"/>
    <xf numFmtId="4" fontId="27" fillId="10" borderId="6" xfId="0" applyNumberFormat="1" applyFont="1" applyFill="1" applyBorder="1" applyAlignment="1">
      <alignment horizontal="right" vertical="center" wrapText="1"/>
    </xf>
    <xf numFmtId="10" fontId="26" fillId="10" borderId="9" xfId="1" applyNumberFormat="1" applyFont="1" applyFill="1" applyBorder="1"/>
    <xf numFmtId="0" fontId="15" fillId="0" borderId="40" xfId="0" applyFont="1" applyFill="1" applyBorder="1" applyAlignment="1">
      <alignment horizontal="left" vertical="center" wrapText="1"/>
    </xf>
    <xf numFmtId="10" fontId="26" fillId="0" borderId="33" xfId="0" applyNumberFormat="1" applyFont="1" applyFill="1" applyBorder="1" applyAlignment="1">
      <alignment horizontal="center" vertical="top" wrapText="1"/>
    </xf>
    <xf numFmtId="17" fontId="26" fillId="0" borderId="33" xfId="0" applyNumberFormat="1" applyFont="1" applyFill="1" applyBorder="1" applyAlignment="1">
      <alignment horizontal="center" vertical="top" wrapText="1"/>
    </xf>
    <xf numFmtId="0" fontId="26" fillId="0" borderId="33" xfId="0" applyFont="1" applyFill="1" applyBorder="1" applyAlignment="1">
      <alignment horizontal="center" vertical="top" wrapText="1"/>
    </xf>
    <xf numFmtId="17" fontId="26" fillId="0" borderId="35" xfId="0" applyNumberFormat="1" applyFont="1" applyFill="1" applyBorder="1" applyAlignment="1">
      <alignment horizontal="left" vertical="top"/>
    </xf>
    <xf numFmtId="4" fontId="27" fillId="0" borderId="1" xfId="0" applyNumberFormat="1" applyFont="1" applyFill="1" applyBorder="1" applyAlignment="1">
      <alignment horizontal="center" vertical="center" wrapText="1"/>
    </xf>
    <xf numFmtId="4" fontId="26" fillId="10" borderId="3" xfId="0" applyNumberFormat="1" applyFont="1" applyFill="1" applyBorder="1" applyAlignment="1">
      <alignment horizontal="left" vertical="center"/>
    </xf>
    <xf numFmtId="10" fontId="14" fillId="10" borderId="8" xfId="1" applyNumberFormat="1" applyFont="1" applyFill="1" applyBorder="1" applyAlignment="1">
      <alignment horizontal="left" vertical="center"/>
    </xf>
    <xf numFmtId="4" fontId="26" fillId="10" borderId="4" xfId="0" applyNumberFormat="1" applyFont="1" applyFill="1" applyBorder="1" applyAlignment="1">
      <alignment horizontal="left" vertical="center"/>
    </xf>
    <xf numFmtId="10" fontId="14" fillId="10" borderId="9" xfId="1" applyNumberFormat="1" applyFont="1" applyFill="1" applyBorder="1" applyAlignment="1">
      <alignment horizontal="left" vertical="center"/>
    </xf>
    <xf numFmtId="4" fontId="27" fillId="0" borderId="3" xfId="0" applyNumberFormat="1" applyFont="1" applyFill="1" applyBorder="1" applyAlignment="1">
      <alignment horizontal="center" vertical="center" wrapText="1"/>
    </xf>
    <xf numFmtId="4" fontId="27" fillId="10" borderId="3" xfId="0" applyNumberFormat="1" applyFont="1" applyFill="1" applyBorder="1" applyAlignment="1">
      <alignment horizontal="right" vertical="center" wrapText="1"/>
    </xf>
    <xf numFmtId="4" fontId="27" fillId="0" borderId="4" xfId="0" applyNumberFormat="1" applyFont="1" applyFill="1" applyBorder="1" applyAlignment="1">
      <alignment horizontal="right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26" fillId="0" borderId="3" xfId="0" applyNumberFormat="1" applyFont="1" applyFill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43" fontId="25" fillId="0" borderId="8" xfId="3" applyFont="1" applyBorder="1" applyAlignment="1">
      <alignment horizontal="center" vertical="center"/>
    </xf>
    <xf numFmtId="0" fontId="25" fillId="0" borderId="3" xfId="0" applyFont="1" applyFill="1" applyBorder="1" applyAlignment="1">
      <alignment horizontal="right" vertical="center" wrapText="1"/>
    </xf>
    <xf numFmtId="43" fontId="25" fillId="0" borderId="3" xfId="3" applyFont="1" applyFill="1" applyBorder="1" applyAlignment="1">
      <alignment horizontal="center" vertical="center" wrapText="1"/>
    </xf>
    <xf numFmtId="10" fontId="25" fillId="0" borderId="8" xfId="1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right" vertical="center" wrapText="1"/>
    </xf>
    <xf numFmtId="4" fontId="17" fillId="0" borderId="0" xfId="0" applyNumberFormat="1" applyFont="1" applyFill="1" applyBorder="1" applyAlignment="1">
      <alignment horizontal="right" vertical="center" wrapText="1"/>
    </xf>
    <xf numFmtId="0" fontId="26" fillId="0" borderId="30" xfId="0" applyFont="1" applyFill="1" applyBorder="1" applyAlignment="1">
      <alignment horizontal="left" vertical="top" wrapText="1"/>
    </xf>
    <xf numFmtId="0" fontId="26" fillId="0" borderId="31" xfId="0" applyFont="1" applyFill="1" applyBorder="1" applyAlignment="1">
      <alignment horizontal="left" vertical="top" wrapText="1"/>
    </xf>
    <xf numFmtId="0" fontId="26" fillId="0" borderId="32" xfId="0" applyFont="1" applyFill="1" applyBorder="1" applyAlignment="1">
      <alignment horizontal="left" vertical="top" wrapText="1"/>
    </xf>
    <xf numFmtId="0" fontId="26" fillId="0" borderId="21" xfId="0" applyFont="1" applyFill="1" applyBorder="1" applyAlignment="1">
      <alignment horizontal="left" vertical="top" wrapText="1"/>
    </xf>
    <xf numFmtId="0" fontId="26" fillId="0" borderId="22" xfId="0" applyFont="1" applyFill="1" applyBorder="1" applyAlignment="1">
      <alignment horizontal="left" vertical="top" wrapText="1"/>
    </xf>
    <xf numFmtId="0" fontId="26" fillId="0" borderId="23" xfId="0" applyFont="1" applyFill="1" applyBorder="1" applyAlignment="1">
      <alignment horizontal="left" vertical="top" wrapText="1"/>
    </xf>
    <xf numFmtId="0" fontId="20" fillId="5" borderId="15" xfId="0" applyFont="1" applyFill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0" fontId="44" fillId="8" borderId="0" xfId="12" applyFont="1" applyFill="1" applyAlignment="1">
      <alignment horizontal="left" vertical="center" wrapText="1"/>
    </xf>
    <xf numFmtId="10" fontId="45" fillId="9" borderId="52" xfId="13" applyNumberFormat="1" applyFont="1" applyFill="1" applyBorder="1" applyAlignment="1">
      <alignment horizontal="center" vertical="center" wrapText="1"/>
    </xf>
    <xf numFmtId="10" fontId="45" fillId="9" borderId="53" xfId="13" applyNumberFormat="1" applyFont="1" applyFill="1" applyBorder="1" applyAlignment="1">
      <alignment horizontal="center" vertical="center" wrapText="1"/>
    </xf>
    <xf numFmtId="0" fontId="47" fillId="7" borderId="0" xfId="12" applyFont="1" applyFill="1" applyAlignment="1">
      <alignment horizontal="right" vertical="center" wrapText="1"/>
    </xf>
    <xf numFmtId="0" fontId="24" fillId="7" borderId="0" xfId="12" applyFont="1" applyFill="1" applyAlignment="1">
      <alignment horizontal="center" vertical="center"/>
    </xf>
    <xf numFmtId="0" fontId="36" fillId="6" borderId="0" xfId="12" applyFont="1" applyFill="1" applyAlignment="1">
      <alignment horizontal="center" vertical="center"/>
    </xf>
    <xf numFmtId="0" fontId="30" fillId="7" borderId="0" xfId="9" applyFont="1" applyFill="1" applyAlignment="1">
      <alignment horizontal="center" vertical="center"/>
    </xf>
    <xf numFmtId="0" fontId="52" fillId="7" borderId="0" xfId="9" applyFont="1" applyFill="1" applyAlignment="1">
      <alignment horizontal="left" vertical="center"/>
    </xf>
    <xf numFmtId="0" fontId="31" fillId="7" borderId="0" xfId="8" applyFont="1" applyFill="1" applyAlignment="1">
      <alignment horizontal="center" vertical="center"/>
    </xf>
    <xf numFmtId="0" fontId="53" fillId="7" borderId="0" xfId="10" applyFont="1" applyFill="1" applyAlignment="1">
      <alignment horizontal="left" vertical="top" wrapText="1"/>
    </xf>
    <xf numFmtId="0" fontId="30" fillId="7" borderId="0" xfId="8" applyFont="1" applyFill="1" applyAlignment="1">
      <alignment horizontal="center" vertical="center"/>
    </xf>
    <xf numFmtId="0" fontId="22" fillId="7" borderId="0" xfId="7" applyFont="1" applyFill="1" applyAlignment="1">
      <alignment horizontal="left" vertical="center" wrapText="1"/>
    </xf>
    <xf numFmtId="0" fontId="38" fillId="7" borderId="50" xfId="7" applyFont="1" applyFill="1" applyBorder="1" applyAlignment="1">
      <alignment horizontal="left" vertical="center" wrapText="1"/>
    </xf>
    <xf numFmtId="0" fontId="38" fillId="7" borderId="0" xfId="7" applyFont="1" applyFill="1" applyAlignment="1">
      <alignment horizontal="right" vertical="center" wrapText="1"/>
    </xf>
    <xf numFmtId="0" fontId="38" fillId="7" borderId="0" xfId="7" applyFont="1" applyFill="1" applyAlignment="1">
      <alignment horizontal="center" vertical="center"/>
    </xf>
    <xf numFmtId="0" fontId="54" fillId="5" borderId="47" xfId="7" applyFont="1" applyFill="1" applyBorder="1" applyAlignment="1">
      <alignment horizontal="left" vertical="center" wrapText="1"/>
    </xf>
    <xf numFmtId="0" fontId="54" fillId="5" borderId="48" xfId="7" applyFont="1" applyFill="1" applyBorder="1" applyAlignment="1">
      <alignment horizontal="left" vertical="center" wrapText="1"/>
    </xf>
    <xf numFmtId="0" fontId="54" fillId="5" borderId="49" xfId="7" applyFont="1" applyFill="1" applyBorder="1" applyAlignment="1">
      <alignment horizontal="left" vertical="center" wrapText="1"/>
    </xf>
    <xf numFmtId="0" fontId="51" fillId="7" borderId="43" xfId="9" applyFont="1" applyFill="1" applyBorder="1" applyAlignment="1">
      <alignment horizontal="left" vertical="center"/>
    </xf>
    <xf numFmtId="0" fontId="51" fillId="7" borderId="39" xfId="9" applyFont="1" applyFill="1" applyBorder="1" applyAlignment="1">
      <alignment horizontal="left" vertical="center"/>
    </xf>
    <xf numFmtId="0" fontId="51" fillId="7" borderId="42" xfId="9" applyFont="1" applyFill="1" applyBorder="1" applyAlignment="1">
      <alignment horizontal="left" vertical="center"/>
    </xf>
    <xf numFmtId="0" fontId="36" fillId="6" borderId="0" xfId="7" applyFont="1" applyFill="1" applyAlignment="1">
      <alignment horizontal="center" vertical="center"/>
    </xf>
    <xf numFmtId="0" fontId="23" fillId="5" borderId="47" xfId="7" applyFont="1" applyFill="1" applyBorder="1" applyAlignment="1">
      <alignment horizontal="left" vertical="center" wrapText="1"/>
    </xf>
    <xf numFmtId="0" fontId="23" fillId="5" borderId="48" xfId="7" applyFont="1" applyFill="1" applyBorder="1" applyAlignment="1">
      <alignment horizontal="left" vertical="center" wrapText="1"/>
    </xf>
    <xf numFmtId="0" fontId="23" fillId="5" borderId="49" xfId="7" applyFont="1" applyFill="1" applyBorder="1" applyAlignment="1">
      <alignment horizontal="left" vertical="center" wrapText="1"/>
    </xf>
    <xf numFmtId="0" fontId="37" fillId="7" borderId="50" xfId="7" applyFont="1" applyFill="1" applyBorder="1" applyAlignment="1">
      <alignment horizontal="left" vertical="center" wrapText="1"/>
    </xf>
    <xf numFmtId="0" fontId="1" fillId="0" borderId="0" xfId="12" applyAlignment="1">
      <alignment horizontal="left" vertical="center" wrapText="1"/>
    </xf>
    <xf numFmtId="0" fontId="45" fillId="0" borderId="0" xfId="12" applyFont="1" applyAlignment="1">
      <alignment horizontal="left" vertical="center" wrapText="1"/>
    </xf>
    <xf numFmtId="0" fontId="46" fillId="7" borderId="50" xfId="12" applyFont="1" applyFill="1" applyBorder="1" applyAlignment="1">
      <alignment horizontal="left" vertical="center" wrapText="1"/>
    </xf>
    <xf numFmtId="168" fontId="48" fillId="7" borderId="50" xfId="12" applyNumberFormat="1" applyFont="1" applyFill="1" applyBorder="1" applyAlignment="1">
      <alignment horizontal="center" vertical="center" wrapText="1"/>
    </xf>
    <xf numFmtId="0" fontId="43" fillId="7" borderId="56" xfId="12" applyFont="1" applyFill="1" applyBorder="1" applyAlignment="1">
      <alignment horizontal="left" vertical="center" wrapText="1"/>
    </xf>
    <xf numFmtId="0" fontId="47" fillId="0" borderId="0" xfId="12" applyFont="1" applyAlignment="1">
      <alignment horizontal="left" vertical="center" wrapText="1"/>
    </xf>
    <xf numFmtId="0" fontId="43" fillId="5" borderId="54" xfId="12" applyFont="1" applyFill="1" applyBorder="1" applyAlignment="1">
      <alignment horizontal="center" vertical="center" wrapText="1"/>
    </xf>
    <xf numFmtId="0" fontId="43" fillId="5" borderId="0" xfId="12" applyFont="1" applyFill="1" applyAlignment="1">
      <alignment horizontal="center" vertical="center" wrapText="1"/>
    </xf>
    <xf numFmtId="0" fontId="43" fillId="5" borderId="55" xfId="12" applyFont="1" applyFill="1" applyBorder="1" applyAlignment="1">
      <alignment horizontal="center" vertical="center" wrapText="1"/>
    </xf>
    <xf numFmtId="168" fontId="43" fillId="5" borderId="54" xfId="12" applyNumberFormat="1" applyFont="1" applyFill="1" applyBorder="1" applyAlignment="1">
      <alignment horizontal="center" vertical="center" wrapText="1"/>
    </xf>
    <xf numFmtId="168" fontId="43" fillId="5" borderId="55" xfId="12" applyNumberFormat="1" applyFont="1" applyFill="1" applyBorder="1" applyAlignment="1">
      <alignment horizontal="center" vertical="center" wrapText="1"/>
    </xf>
    <xf numFmtId="0" fontId="43" fillId="7" borderId="50" xfId="12" applyFont="1" applyFill="1" applyBorder="1" applyAlignment="1">
      <alignment horizontal="left" vertical="center" wrapText="1"/>
    </xf>
    <xf numFmtId="0" fontId="43" fillId="5" borderId="47" xfId="12" applyFont="1" applyFill="1" applyBorder="1" applyAlignment="1">
      <alignment horizontal="left" vertical="center" wrapText="1"/>
    </xf>
    <xf numFmtId="0" fontId="43" fillId="5" borderId="48" xfId="12" applyFont="1" applyFill="1" applyBorder="1" applyAlignment="1">
      <alignment horizontal="left" vertical="center" wrapText="1"/>
    </xf>
    <xf numFmtId="0" fontId="43" fillId="5" borderId="49" xfId="12" applyFont="1" applyFill="1" applyBorder="1" applyAlignment="1">
      <alignment horizontal="left" vertical="center" wrapText="1"/>
    </xf>
    <xf numFmtId="0" fontId="50" fillId="7" borderId="0" xfId="10" applyFont="1" applyFill="1" applyAlignment="1">
      <alignment horizontal="left" vertical="top" wrapText="1"/>
    </xf>
    <xf numFmtId="0" fontId="25" fillId="0" borderId="58" xfId="0" applyFont="1" applyFill="1" applyBorder="1" applyAlignment="1">
      <alignment horizontal="center" vertical="center" wrapText="1"/>
    </xf>
    <xf numFmtId="0" fontId="25" fillId="0" borderId="44" xfId="0" applyFont="1" applyFill="1" applyBorder="1" applyAlignment="1">
      <alignment horizontal="center" vertical="center" wrapText="1"/>
    </xf>
    <xf numFmtId="0" fontId="25" fillId="0" borderId="65" xfId="0" applyFont="1" applyFill="1" applyBorder="1" applyAlignment="1">
      <alignment horizontal="center" vertical="center" wrapText="1"/>
    </xf>
    <xf numFmtId="0" fontId="25" fillId="0" borderId="59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58" xfId="0" applyFont="1" applyFill="1" applyBorder="1" applyAlignment="1">
      <alignment horizontal="center" vertical="center" wrapText="1"/>
    </xf>
    <xf numFmtId="0" fontId="27" fillId="0" borderId="44" xfId="0" applyFont="1" applyFill="1" applyBorder="1" applyAlignment="1">
      <alignment horizontal="center" vertical="center" wrapText="1"/>
    </xf>
    <xf numFmtId="0" fontId="27" fillId="0" borderId="61" xfId="0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63" xfId="0" applyFont="1" applyFill="1" applyBorder="1" applyAlignment="1">
      <alignment horizontal="center" vertical="center" wrapText="1"/>
    </xf>
    <xf numFmtId="0" fontId="27" fillId="0" borderId="60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20" fillId="5" borderId="37" xfId="0" applyFont="1" applyFill="1" applyBorder="1" applyAlignment="1">
      <alignment horizontal="center" vertical="center" wrapText="1"/>
    </xf>
    <xf numFmtId="0" fontId="0" fillId="5" borderId="37" xfId="0" applyFill="1" applyBorder="1" applyAlignment="1"/>
    <xf numFmtId="0" fontId="0" fillId="5" borderId="17" xfId="0" applyFill="1" applyBorder="1" applyAlignment="1"/>
    <xf numFmtId="0" fontId="27" fillId="0" borderId="64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 wrapText="1"/>
    </xf>
    <xf numFmtId="0" fontId="4" fillId="0" borderId="62" xfId="0" applyFont="1" applyFill="1" applyBorder="1" applyAlignment="1">
      <alignment horizontal="center" vertical="center" wrapText="1"/>
    </xf>
    <xf numFmtId="0" fontId="9" fillId="0" borderId="58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 wrapText="1"/>
    </xf>
    <xf numFmtId="10" fontId="9" fillId="0" borderId="15" xfId="0" applyNumberFormat="1" applyFont="1" applyFill="1" applyBorder="1" applyAlignment="1">
      <alignment horizontal="center" vertical="top" wrapText="1"/>
    </xf>
    <xf numFmtId="10" fontId="9" fillId="0" borderId="16" xfId="0" applyNumberFormat="1" applyFont="1" applyFill="1" applyBorder="1" applyAlignment="1">
      <alignment horizontal="center" vertical="top" wrapText="1"/>
    </xf>
    <xf numFmtId="10" fontId="9" fillId="0" borderId="20" xfId="0" applyNumberFormat="1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26" fillId="0" borderId="18" xfId="0" applyFont="1" applyFill="1" applyBorder="1" applyAlignment="1">
      <alignment horizontal="left" vertical="top" wrapText="1"/>
    </xf>
    <xf numFmtId="0" fontId="26" fillId="0" borderId="25" xfId="0" applyFont="1" applyFill="1" applyBorder="1" applyAlignment="1">
      <alignment horizontal="left" vertical="top" wrapText="1"/>
    </xf>
    <xf numFmtId="0" fontId="26" fillId="0" borderId="29" xfId="0" applyFont="1" applyFill="1" applyBorder="1" applyAlignment="1">
      <alignment horizontal="left" vertical="top" wrapText="1"/>
    </xf>
    <xf numFmtId="17" fontId="26" fillId="0" borderId="18" xfId="0" applyNumberFormat="1" applyFont="1" applyFill="1" applyBorder="1" applyAlignment="1">
      <alignment horizontal="center" vertical="top" wrapText="1"/>
    </xf>
    <xf numFmtId="17" fontId="26" fillId="0" borderId="25" xfId="0" applyNumberFormat="1" applyFont="1" applyFill="1" applyBorder="1" applyAlignment="1">
      <alignment horizontal="center" vertical="top" wrapText="1"/>
    </xf>
    <xf numFmtId="17" fontId="26" fillId="0" borderId="29" xfId="0" applyNumberFormat="1" applyFont="1" applyFill="1" applyBorder="1" applyAlignment="1">
      <alignment horizontal="center" vertical="top" wrapText="1"/>
    </xf>
    <xf numFmtId="0" fontId="26" fillId="0" borderId="18" xfId="0" applyFont="1" applyFill="1" applyBorder="1" applyAlignment="1">
      <alignment horizontal="center" vertical="top" wrapText="1"/>
    </xf>
    <xf numFmtId="0" fontId="26" fillId="0" borderId="29" xfId="0" applyFont="1" applyFill="1" applyBorder="1" applyAlignment="1">
      <alignment horizontal="center" vertical="top" wrapText="1"/>
    </xf>
    <xf numFmtId="0" fontId="56" fillId="7" borderId="40" xfId="10" applyFont="1" applyFill="1" applyBorder="1" applyAlignment="1">
      <alignment horizontal="left" vertical="center" wrapText="1"/>
    </xf>
    <xf numFmtId="0" fontId="56" fillId="7" borderId="0" xfId="10" applyFont="1" applyFill="1" applyBorder="1" applyAlignment="1">
      <alignment horizontal="left" vertical="center" wrapText="1"/>
    </xf>
    <xf numFmtId="0" fontId="56" fillId="7" borderId="41" xfId="10" applyFont="1" applyFill="1" applyBorder="1" applyAlignment="1">
      <alignment horizontal="left" vertical="center" wrapText="1"/>
    </xf>
    <xf numFmtId="0" fontId="56" fillId="7" borderId="21" xfId="10" applyFont="1" applyFill="1" applyBorder="1" applyAlignment="1">
      <alignment horizontal="left" vertical="center" wrapText="1"/>
    </xf>
    <xf numFmtId="0" fontId="56" fillId="7" borderId="22" xfId="10" applyFont="1" applyFill="1" applyBorder="1" applyAlignment="1">
      <alignment horizontal="left" vertical="center" wrapText="1"/>
    </xf>
    <xf numFmtId="0" fontId="56" fillId="7" borderId="23" xfId="10" applyFont="1" applyFill="1" applyBorder="1" applyAlignment="1">
      <alignment horizontal="left" vertical="center" wrapText="1"/>
    </xf>
  </cellXfs>
  <cellStyles count="14">
    <cellStyle name="Moeda" xfId="2" builtinId="4"/>
    <cellStyle name="Normal" xfId="0" builtinId="0"/>
    <cellStyle name="Normal 2" xfId="4"/>
    <cellStyle name="Normal 2 2" xfId="7"/>
    <cellStyle name="Normal 3" xfId="12"/>
    <cellStyle name="Normal_capa" xfId="8"/>
    <cellStyle name="Normal_CPU_06_400_91_00750_00_SEE_parte02 2" xfId="10"/>
    <cellStyle name="Normal_LO2001 01_026 001 00" xfId="9"/>
    <cellStyle name="Porcentagem" xfId="1" builtinId="5"/>
    <cellStyle name="Porcentagem 2" xfId="6"/>
    <cellStyle name="Porcentagem 2 2" xfId="11"/>
    <cellStyle name="Porcentagem 3" xfId="13"/>
    <cellStyle name="Vírgula" xfId="3" builtinId="3"/>
    <cellStyle name="Vírgula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204108</xdr:colOff>
      <xdr:row>0</xdr:row>
      <xdr:rowOff>81643</xdr:rowOff>
    </xdr:from>
    <xdr:to>
      <xdr:col>2</xdr:col>
      <xdr:colOff>517073</xdr:colOff>
      <xdr:row>2</xdr:row>
      <xdr:rowOff>108858</xdr:rowOff>
    </xdr:to>
    <xdr:sp macro="" textlink="">
      <xdr:nvSpPr>
        <xdr:cNvPr id="3" name="CaixaDeTexto 2">
          <a:extLst>
            <a:ext uri="{FF2B5EF4-FFF2-40B4-BE49-F238E27FC236}">
              <a16:creationId xmlns="" xmlns:a16="http://schemas.microsoft.com/office/drawing/2014/main" id="{69CFCE6B-42F0-48A5-A323-FB1F769902A5}"/>
            </a:ext>
          </a:extLst>
        </xdr:cNvPr>
        <xdr:cNvSpPr txBox="1"/>
      </xdr:nvSpPr>
      <xdr:spPr>
        <a:xfrm>
          <a:off x="204108" y="81643"/>
          <a:ext cx="1578429" cy="53067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</xdr:row>
      <xdr:rowOff>33130</xdr:rowOff>
    </xdr:from>
    <xdr:to>
      <xdr:col>2</xdr:col>
      <xdr:colOff>2269434</xdr:colOff>
      <xdr:row>4</xdr:row>
      <xdr:rowOff>198782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FBE1E590-281D-4A7F-AAD2-D1D9307211F5}"/>
            </a:ext>
          </a:extLst>
        </xdr:cNvPr>
        <xdr:cNvSpPr txBox="1"/>
      </xdr:nvSpPr>
      <xdr:spPr>
        <a:xfrm>
          <a:off x="933450" y="156955"/>
          <a:ext cx="2078934" cy="67047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179294</xdr:colOff>
      <xdr:row>0</xdr:row>
      <xdr:rowOff>280148</xdr:rowOff>
    </xdr:from>
    <xdr:to>
      <xdr:col>2</xdr:col>
      <xdr:colOff>2258228</xdr:colOff>
      <xdr:row>4</xdr:row>
      <xdr:rowOff>155421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FC15786D-55E0-4C70-A724-8E5B609849A4}"/>
            </a:ext>
          </a:extLst>
        </xdr:cNvPr>
        <xdr:cNvSpPr txBox="1"/>
      </xdr:nvSpPr>
      <xdr:spPr>
        <a:xfrm>
          <a:off x="922244" y="280148"/>
          <a:ext cx="2078934" cy="66584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331305</xdr:colOff>
      <xdr:row>1</xdr:row>
      <xdr:rowOff>91108</xdr:rowOff>
    </xdr:from>
    <xdr:to>
      <xdr:col>2</xdr:col>
      <xdr:colOff>2410239</xdr:colOff>
      <xdr:row>4</xdr:row>
      <xdr:rowOff>190499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C897D826-21A6-454A-8670-CEC24A838033}"/>
            </a:ext>
          </a:extLst>
        </xdr:cNvPr>
        <xdr:cNvSpPr txBox="1"/>
      </xdr:nvSpPr>
      <xdr:spPr>
        <a:xfrm>
          <a:off x="1074255" y="214933"/>
          <a:ext cx="2078934" cy="6708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299357</xdr:colOff>
      <xdr:row>0</xdr:row>
      <xdr:rowOff>81643</xdr:rowOff>
    </xdr:from>
    <xdr:to>
      <xdr:col>3</xdr:col>
      <xdr:colOff>1959428</xdr:colOff>
      <xdr:row>1</xdr:row>
      <xdr:rowOff>381000</xdr:rowOff>
    </xdr:to>
    <xdr:sp macro="" textlink="">
      <xdr:nvSpPr>
        <xdr:cNvPr id="3" name="CaixaDeTexto 2">
          <a:extLst>
            <a:ext uri="{FF2B5EF4-FFF2-40B4-BE49-F238E27FC236}">
              <a16:creationId xmlns="" xmlns:a16="http://schemas.microsoft.com/office/drawing/2014/main" id="{EF078869-59AB-49BB-A0C1-3E81E953CBCD}"/>
            </a:ext>
          </a:extLst>
        </xdr:cNvPr>
        <xdr:cNvSpPr txBox="1"/>
      </xdr:nvSpPr>
      <xdr:spPr>
        <a:xfrm>
          <a:off x="762000" y="81643"/>
          <a:ext cx="1660071" cy="48985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?B86171D7" TargetMode="External"/><Relationship Id="rId1" Type="http://schemas.openxmlformats.org/officeDocument/2006/relationships/externalLinkPath" Target="file:///\\B86171D7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52d2d5c5e3170f1e\Documentos\EMAP\2019%20-%20Central%20de%20Res&#237;duos\Constru&#231;&#227;o%20da%20Central%20de%20Res&#237;d%20-%20Or&#231;amento%20Anal&#237;ti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08%20-%20Rudney%20Sousa\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12%20-%20Termo%20de%20Refer&#234;ncia\2019\08%20-%20Aquisi&#231;&#227;o%20de%20Ganchos%20de%20Desengate%20Ber&#231;o%20106\Matriz%20de%20Risco\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Orçamento Sintético"/>
      <sheetName val="Composições de Preços Unitários"/>
      <sheetName val="CPUs sem Preços"/>
      <sheetName val="BDI de Serviços"/>
      <sheetName val="Encargos Sociais"/>
      <sheetName val="Cronograma"/>
      <sheetName val="Modelo Orçamento"/>
      <sheetName val="Modelo Composição Unitária"/>
      <sheetName val="Modelo BDI"/>
      <sheetName val="Modelo Encargos"/>
      <sheetName val="Modelo Cronograma"/>
      <sheetName val="Cronograma2"/>
      <sheetName val="Nota Técnica"/>
    </sheetNames>
    <sheetDataSet>
      <sheetData sheetId="0">
        <row r="1">
          <cell r="B1" t="str">
            <v>Reforma e ampliação da Central e Praça de Resíduos, localizada na Área Primária, no Porto do Itaqui em São Luís – MA</v>
          </cell>
        </row>
        <row r="4">
          <cell r="B4" t="str">
            <v>2019.14-PO-GER-1111-0001-R00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Desembolso Financeiro"/>
      <sheetName val="Modelo Planilha Orçamentária"/>
      <sheetName val="Modelo Composição Unitária"/>
      <sheetName val="Modelo BDI"/>
      <sheetName val="Modelo Encargos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showGridLines="0" tabSelected="1" showOutlineSymbols="0" showWhiteSpace="0" zoomScaleNormal="100" workbookViewId="0">
      <selection activeCell="F12" sqref="F12"/>
    </sheetView>
  </sheetViews>
  <sheetFormatPr defaultRowHeight="14.25" x14ac:dyDescent="0.2"/>
  <cols>
    <col min="1" max="1" width="6.625" style="5" customWidth="1"/>
    <col min="2" max="2" width="16.625" style="5" customWidth="1"/>
    <col min="3" max="3" width="9.875" style="5" bestFit="1" customWidth="1"/>
    <col min="4" max="4" width="60" style="5" bestFit="1" customWidth="1"/>
    <col min="5" max="5" width="10.625" style="5" customWidth="1"/>
    <col min="6" max="6" width="12.75" style="57" customWidth="1"/>
    <col min="7" max="8" width="15.125" style="5" customWidth="1"/>
    <col min="9" max="9" width="18.5" style="5" customWidth="1"/>
    <col min="10" max="10" width="10.5" style="6" customWidth="1"/>
    <col min="11" max="11" width="20.75" style="2" customWidth="1"/>
    <col min="12" max="16384" width="9" style="2"/>
  </cols>
  <sheetData>
    <row r="1" spans="1:10" s="1" customFormat="1" ht="15" x14ac:dyDescent="0.25">
      <c r="A1" s="82"/>
      <c r="B1" s="83"/>
      <c r="C1" s="83"/>
      <c r="D1" s="90" t="s">
        <v>191</v>
      </c>
      <c r="E1" s="40"/>
      <c r="F1" s="60"/>
      <c r="G1" s="36" t="s">
        <v>169</v>
      </c>
      <c r="H1" s="36" t="s">
        <v>131</v>
      </c>
      <c r="I1" s="36" t="s">
        <v>168</v>
      </c>
      <c r="J1" s="36" t="s">
        <v>132</v>
      </c>
    </row>
    <row r="2" spans="1:10" s="1" customFormat="1" ht="24.75" customHeight="1" x14ac:dyDescent="0.2">
      <c r="A2" s="242"/>
      <c r="B2" s="88"/>
      <c r="C2" s="88"/>
      <c r="D2" s="266" t="s">
        <v>186</v>
      </c>
      <c r="E2" s="267"/>
      <c r="F2" s="268"/>
      <c r="G2" s="243">
        <v>0.29420000000000002</v>
      </c>
      <c r="H2" s="244">
        <v>43891</v>
      </c>
      <c r="I2" s="245" t="s">
        <v>346</v>
      </c>
      <c r="J2" s="245">
        <v>0</v>
      </c>
    </row>
    <row r="3" spans="1:10" s="1" customFormat="1" x14ac:dyDescent="0.2">
      <c r="A3" s="62"/>
      <c r="B3" s="62"/>
      <c r="C3" s="62"/>
      <c r="D3" s="269"/>
      <c r="E3" s="270"/>
      <c r="F3" s="271"/>
      <c r="G3" s="63" t="s">
        <v>187</v>
      </c>
      <c r="H3" s="246" t="s">
        <v>345</v>
      </c>
      <c r="I3" s="64"/>
      <c r="J3" s="65"/>
    </row>
    <row r="4" spans="1:10" s="1" customFormat="1" ht="27" customHeight="1" x14ac:dyDescent="0.2">
      <c r="A4" s="272" t="s">
        <v>339</v>
      </c>
      <c r="B4" s="273"/>
      <c r="C4" s="273"/>
      <c r="D4" s="273"/>
      <c r="E4" s="273"/>
      <c r="F4" s="273"/>
      <c r="G4" s="273"/>
      <c r="H4" s="273"/>
      <c r="I4" s="273"/>
      <c r="J4" s="274"/>
    </row>
    <row r="5" spans="1:10" s="1" customFormat="1" ht="39.75" customHeight="1" x14ac:dyDescent="0.2">
      <c r="A5" s="28" t="s">
        <v>0</v>
      </c>
      <c r="B5" s="29" t="s">
        <v>1</v>
      </c>
      <c r="C5" s="30" t="s">
        <v>2</v>
      </c>
      <c r="D5" s="30" t="s">
        <v>3</v>
      </c>
      <c r="E5" s="58" t="s">
        <v>185</v>
      </c>
      <c r="F5" s="49" t="s">
        <v>4</v>
      </c>
      <c r="G5" s="58" t="s">
        <v>182</v>
      </c>
      <c r="H5" s="58" t="s">
        <v>183</v>
      </c>
      <c r="I5" s="59" t="s">
        <v>184</v>
      </c>
      <c r="J5" s="31" t="s">
        <v>5</v>
      </c>
    </row>
    <row r="6" spans="1:10" ht="24" customHeight="1" x14ac:dyDescent="0.2">
      <c r="A6" s="7" t="s">
        <v>6</v>
      </c>
      <c r="B6" s="8"/>
      <c r="C6" s="8"/>
      <c r="D6" s="8" t="s">
        <v>7</v>
      </c>
      <c r="E6" s="8"/>
      <c r="F6" s="50"/>
      <c r="G6" s="8"/>
      <c r="H6" s="8"/>
      <c r="I6" s="9" t="s">
        <v>340</v>
      </c>
      <c r="J6" s="10" t="s">
        <v>190</v>
      </c>
    </row>
    <row r="7" spans="1:10" s="1" customFormat="1" ht="25.5" x14ac:dyDescent="0.2">
      <c r="A7" s="11" t="s">
        <v>8</v>
      </c>
      <c r="B7" s="12" t="s">
        <v>9</v>
      </c>
      <c r="C7" s="3" t="s">
        <v>10</v>
      </c>
      <c r="D7" s="3" t="s">
        <v>341</v>
      </c>
      <c r="E7" s="13" t="s">
        <v>11</v>
      </c>
      <c r="F7" s="51">
        <v>1</v>
      </c>
      <c r="G7" s="14" t="s">
        <v>340</v>
      </c>
      <c r="H7" s="14" t="s">
        <v>340</v>
      </c>
      <c r="I7" s="14" t="s">
        <v>340</v>
      </c>
      <c r="J7" s="15" t="s">
        <v>190</v>
      </c>
    </row>
    <row r="8" spans="1:10" s="1" customFormat="1" ht="51" x14ac:dyDescent="0.2">
      <c r="A8" s="11" t="s">
        <v>12</v>
      </c>
      <c r="B8" s="12" t="s">
        <v>13</v>
      </c>
      <c r="C8" s="3" t="s">
        <v>14</v>
      </c>
      <c r="D8" s="3" t="s">
        <v>15</v>
      </c>
      <c r="E8" s="91" t="s">
        <v>133</v>
      </c>
      <c r="F8" s="51">
        <v>8</v>
      </c>
      <c r="G8" s="14" t="s">
        <v>340</v>
      </c>
      <c r="H8" s="14" t="s">
        <v>340</v>
      </c>
      <c r="I8" s="14" t="s">
        <v>340</v>
      </c>
      <c r="J8" s="15" t="s">
        <v>190</v>
      </c>
    </row>
    <row r="9" spans="1:10" s="1" customFormat="1" x14ac:dyDescent="0.2">
      <c r="A9" s="11" t="s">
        <v>16</v>
      </c>
      <c r="B9" s="12" t="s">
        <v>17</v>
      </c>
      <c r="C9" s="3" t="s">
        <v>10</v>
      </c>
      <c r="D9" s="3" t="s">
        <v>18</v>
      </c>
      <c r="E9" s="91" t="s">
        <v>11</v>
      </c>
      <c r="F9" s="51">
        <v>1</v>
      </c>
      <c r="G9" s="14" t="s">
        <v>340</v>
      </c>
      <c r="H9" s="14" t="s">
        <v>340</v>
      </c>
      <c r="I9" s="14" t="s">
        <v>340</v>
      </c>
      <c r="J9" s="15" t="s">
        <v>190</v>
      </c>
    </row>
    <row r="10" spans="1:10" s="1" customFormat="1" x14ac:dyDescent="0.2">
      <c r="A10" s="11" t="s">
        <v>19</v>
      </c>
      <c r="B10" s="12" t="s">
        <v>20</v>
      </c>
      <c r="C10" s="3" t="s">
        <v>10</v>
      </c>
      <c r="D10" s="3" t="s">
        <v>21</v>
      </c>
      <c r="E10" s="13" t="s">
        <v>22</v>
      </c>
      <c r="F10" s="51">
        <v>6</v>
      </c>
      <c r="G10" s="14" t="s">
        <v>340</v>
      </c>
      <c r="H10" s="14" t="s">
        <v>340</v>
      </c>
      <c r="I10" s="14" t="s">
        <v>340</v>
      </c>
      <c r="J10" s="15" t="s">
        <v>190</v>
      </c>
    </row>
    <row r="11" spans="1:10" s="1" customFormat="1" x14ac:dyDescent="0.2">
      <c r="A11" s="11" t="s">
        <v>195</v>
      </c>
      <c r="B11" s="12" t="s">
        <v>26</v>
      </c>
      <c r="C11" s="3" t="s">
        <v>10</v>
      </c>
      <c r="D11" s="3" t="s">
        <v>27</v>
      </c>
      <c r="E11" s="91" t="s">
        <v>170</v>
      </c>
      <c r="F11" s="51">
        <v>10</v>
      </c>
      <c r="G11" s="14" t="s">
        <v>340</v>
      </c>
      <c r="H11" s="14" t="s">
        <v>340</v>
      </c>
      <c r="I11" s="14" t="s">
        <v>340</v>
      </c>
      <c r="J11" s="15" t="s">
        <v>190</v>
      </c>
    </row>
    <row r="12" spans="1:10" s="1" customFormat="1" ht="25.5" x14ac:dyDescent="0.2">
      <c r="A12" s="11" t="s">
        <v>196</v>
      </c>
      <c r="B12" s="12" t="s">
        <v>23</v>
      </c>
      <c r="C12" s="3" t="s">
        <v>14</v>
      </c>
      <c r="D12" s="3" t="s">
        <v>24</v>
      </c>
      <c r="E12" s="13" t="s">
        <v>25</v>
      </c>
      <c r="F12" s="51">
        <v>20</v>
      </c>
      <c r="G12" s="14" t="s">
        <v>340</v>
      </c>
      <c r="H12" s="14" t="s">
        <v>340</v>
      </c>
      <c r="I12" s="14" t="s">
        <v>340</v>
      </c>
      <c r="J12" s="15" t="s">
        <v>190</v>
      </c>
    </row>
    <row r="13" spans="1:10" s="1" customFormat="1" x14ac:dyDescent="0.2">
      <c r="A13" s="11" t="s">
        <v>197</v>
      </c>
      <c r="B13" s="12" t="s">
        <v>28</v>
      </c>
      <c r="C13" s="3" t="s">
        <v>14</v>
      </c>
      <c r="D13" s="3" t="s">
        <v>29</v>
      </c>
      <c r="E13" s="13" t="s">
        <v>22</v>
      </c>
      <c r="F13" s="51">
        <v>69</v>
      </c>
      <c r="G13" s="14" t="s">
        <v>340</v>
      </c>
      <c r="H13" s="14" t="s">
        <v>340</v>
      </c>
      <c r="I13" s="14" t="s">
        <v>340</v>
      </c>
      <c r="J13" s="15" t="s">
        <v>190</v>
      </c>
    </row>
    <row r="14" spans="1:10" s="1" customFormat="1" ht="25.5" x14ac:dyDescent="0.2">
      <c r="A14" s="11" t="s">
        <v>198</v>
      </c>
      <c r="B14" s="12" t="s">
        <v>30</v>
      </c>
      <c r="C14" s="3" t="s">
        <v>14</v>
      </c>
      <c r="D14" s="3" t="s">
        <v>31</v>
      </c>
      <c r="E14" s="91" t="s">
        <v>71</v>
      </c>
      <c r="F14" s="51">
        <v>9.6</v>
      </c>
      <c r="G14" s="14" t="s">
        <v>340</v>
      </c>
      <c r="H14" s="14" t="s">
        <v>340</v>
      </c>
      <c r="I14" s="14" t="s">
        <v>340</v>
      </c>
      <c r="J14" s="15" t="s">
        <v>190</v>
      </c>
    </row>
    <row r="15" spans="1:10" s="1" customFormat="1" ht="38.25" x14ac:dyDescent="0.2">
      <c r="A15" s="11" t="s">
        <v>127</v>
      </c>
      <c r="B15" s="43" t="s">
        <v>129</v>
      </c>
      <c r="C15" s="44" t="s">
        <v>10</v>
      </c>
      <c r="D15" s="44" t="s">
        <v>130</v>
      </c>
      <c r="E15" s="45" t="s">
        <v>11</v>
      </c>
      <c r="F15" s="52">
        <v>3</v>
      </c>
      <c r="G15" s="46" t="s">
        <v>340</v>
      </c>
      <c r="H15" s="14" t="s">
        <v>340</v>
      </c>
      <c r="I15" s="46" t="s">
        <v>340</v>
      </c>
      <c r="J15" s="15" t="s">
        <v>190</v>
      </c>
    </row>
    <row r="16" spans="1:10" s="1" customFormat="1" ht="25.5" x14ac:dyDescent="0.2">
      <c r="A16" s="11" t="s">
        <v>128</v>
      </c>
      <c r="B16" s="43" t="s">
        <v>173</v>
      </c>
      <c r="C16" s="44" t="s">
        <v>10</v>
      </c>
      <c r="D16" s="44" t="s">
        <v>175</v>
      </c>
      <c r="E16" s="45" t="s">
        <v>11</v>
      </c>
      <c r="F16" s="52">
        <v>1</v>
      </c>
      <c r="G16" s="46" t="s">
        <v>340</v>
      </c>
      <c r="H16" s="46" t="s">
        <v>340</v>
      </c>
      <c r="I16" s="46" t="s">
        <v>340</v>
      </c>
      <c r="J16" s="47" t="s">
        <v>190</v>
      </c>
    </row>
    <row r="17" spans="1:10" s="1" customFormat="1" ht="25.5" x14ac:dyDescent="0.2">
      <c r="A17" s="42" t="s">
        <v>174</v>
      </c>
      <c r="B17" s="43" t="s">
        <v>176</v>
      </c>
      <c r="C17" s="44" t="s">
        <v>10</v>
      </c>
      <c r="D17" s="44" t="s">
        <v>177</v>
      </c>
      <c r="E17" s="45" t="s">
        <v>11</v>
      </c>
      <c r="F17" s="52">
        <v>2</v>
      </c>
      <c r="G17" s="46" t="s">
        <v>340</v>
      </c>
      <c r="H17" s="46" t="s">
        <v>340</v>
      </c>
      <c r="I17" s="46" t="s">
        <v>340</v>
      </c>
      <c r="J17" s="47" t="s">
        <v>190</v>
      </c>
    </row>
    <row r="18" spans="1:10" x14ac:dyDescent="0.2">
      <c r="A18" s="7" t="s">
        <v>32</v>
      </c>
      <c r="B18" s="8"/>
      <c r="C18" s="8"/>
      <c r="D18" s="8" t="s">
        <v>33</v>
      </c>
      <c r="E18" s="8"/>
      <c r="F18" s="50"/>
      <c r="G18" s="8"/>
      <c r="H18" s="8"/>
      <c r="I18" s="9" t="s">
        <v>340</v>
      </c>
      <c r="J18" s="10" t="s">
        <v>190</v>
      </c>
    </row>
    <row r="19" spans="1:10" s="1" customFormat="1" ht="25.5" x14ac:dyDescent="0.2">
      <c r="A19" s="11" t="s">
        <v>34</v>
      </c>
      <c r="B19" s="12" t="s">
        <v>35</v>
      </c>
      <c r="C19" s="3" t="s">
        <v>14</v>
      </c>
      <c r="D19" s="3" t="s">
        <v>36</v>
      </c>
      <c r="E19" s="13" t="s">
        <v>37</v>
      </c>
      <c r="F19" s="51">
        <v>0.86</v>
      </c>
      <c r="G19" s="14" t="s">
        <v>340</v>
      </c>
      <c r="H19" s="14" t="s">
        <v>340</v>
      </c>
      <c r="I19" s="14" t="s">
        <v>340</v>
      </c>
      <c r="J19" s="15" t="s">
        <v>190</v>
      </c>
    </row>
    <row r="20" spans="1:10" s="1" customFormat="1" ht="25.5" x14ac:dyDescent="0.2">
      <c r="A20" s="11" t="s">
        <v>38</v>
      </c>
      <c r="B20" s="12" t="s">
        <v>39</v>
      </c>
      <c r="C20" s="3" t="s">
        <v>14</v>
      </c>
      <c r="D20" s="3" t="s">
        <v>40</v>
      </c>
      <c r="E20" s="13" t="s">
        <v>37</v>
      </c>
      <c r="F20" s="51">
        <v>2.76</v>
      </c>
      <c r="G20" s="14" t="s">
        <v>340</v>
      </c>
      <c r="H20" s="14" t="s">
        <v>340</v>
      </c>
      <c r="I20" s="14" t="s">
        <v>340</v>
      </c>
      <c r="J20" s="15" t="s">
        <v>190</v>
      </c>
    </row>
    <row r="21" spans="1:10" s="1" customFormat="1" ht="25.5" x14ac:dyDescent="0.2">
      <c r="A21" s="16" t="s">
        <v>41</v>
      </c>
      <c r="B21" s="19" t="s">
        <v>42</v>
      </c>
      <c r="C21" s="17" t="s">
        <v>14</v>
      </c>
      <c r="D21" s="17" t="s">
        <v>43</v>
      </c>
      <c r="E21" s="20" t="s">
        <v>37</v>
      </c>
      <c r="F21" s="53">
        <v>0.59</v>
      </c>
      <c r="G21" s="21" t="s">
        <v>340</v>
      </c>
      <c r="H21" s="21" t="s">
        <v>340</v>
      </c>
      <c r="I21" s="21" t="s">
        <v>340</v>
      </c>
      <c r="J21" s="18" t="s">
        <v>190</v>
      </c>
    </row>
    <row r="22" spans="1:10" x14ac:dyDescent="0.2">
      <c r="A22" s="22">
        <v>3</v>
      </c>
      <c r="B22" s="23"/>
      <c r="C22" s="23"/>
      <c r="D22" s="23" t="s">
        <v>44</v>
      </c>
      <c r="E22" s="23"/>
      <c r="F22" s="54"/>
      <c r="G22" s="23"/>
      <c r="H22" s="23"/>
      <c r="I22" s="24" t="s">
        <v>340</v>
      </c>
      <c r="J22" s="25" t="s">
        <v>190</v>
      </c>
    </row>
    <row r="23" spans="1:10" s="1" customFormat="1" ht="25.5" x14ac:dyDescent="0.2">
      <c r="A23" s="11" t="s">
        <v>134</v>
      </c>
      <c r="B23" s="12" t="s">
        <v>45</v>
      </c>
      <c r="C23" s="3" t="s">
        <v>14</v>
      </c>
      <c r="D23" s="3" t="s">
        <v>46</v>
      </c>
      <c r="E23" s="13" t="s">
        <v>22</v>
      </c>
      <c r="F23" s="51">
        <v>5.75</v>
      </c>
      <c r="G23" s="14" t="s">
        <v>340</v>
      </c>
      <c r="H23" s="14" t="s">
        <v>340</v>
      </c>
      <c r="I23" s="14" t="s">
        <v>340</v>
      </c>
      <c r="J23" s="15" t="s">
        <v>190</v>
      </c>
    </row>
    <row r="24" spans="1:10" s="1" customFormat="1" ht="25.5" x14ac:dyDescent="0.2">
      <c r="A24" s="11" t="s">
        <v>135</v>
      </c>
      <c r="B24" s="12" t="s">
        <v>47</v>
      </c>
      <c r="C24" s="3" t="s">
        <v>14</v>
      </c>
      <c r="D24" s="3" t="s">
        <v>48</v>
      </c>
      <c r="E24" s="13" t="s">
        <v>37</v>
      </c>
      <c r="F24" s="51">
        <v>0.4</v>
      </c>
      <c r="G24" s="14" t="s">
        <v>340</v>
      </c>
      <c r="H24" s="14" t="s">
        <v>340</v>
      </c>
      <c r="I24" s="14" t="s">
        <v>340</v>
      </c>
      <c r="J24" s="15" t="s">
        <v>190</v>
      </c>
    </row>
    <row r="25" spans="1:10" s="1" customFormat="1" ht="25.5" x14ac:dyDescent="0.2">
      <c r="A25" s="11" t="s">
        <v>76</v>
      </c>
      <c r="B25" s="12" t="s">
        <v>49</v>
      </c>
      <c r="C25" s="3" t="s">
        <v>14</v>
      </c>
      <c r="D25" s="3" t="s">
        <v>50</v>
      </c>
      <c r="E25" s="13" t="s">
        <v>37</v>
      </c>
      <c r="F25" s="51">
        <v>2.17</v>
      </c>
      <c r="G25" s="14" t="s">
        <v>340</v>
      </c>
      <c r="H25" s="14" t="s">
        <v>340</v>
      </c>
      <c r="I25" s="14" t="s">
        <v>340</v>
      </c>
      <c r="J25" s="15" t="s">
        <v>190</v>
      </c>
    </row>
    <row r="26" spans="1:10" s="1" customFormat="1" ht="25.5" x14ac:dyDescent="0.2">
      <c r="A26" s="11" t="s">
        <v>136</v>
      </c>
      <c r="B26" s="12" t="s">
        <v>51</v>
      </c>
      <c r="C26" s="3" t="s">
        <v>14</v>
      </c>
      <c r="D26" s="3" t="s">
        <v>52</v>
      </c>
      <c r="E26" s="91" t="s">
        <v>171</v>
      </c>
      <c r="F26" s="51">
        <v>30</v>
      </c>
      <c r="G26" s="14" t="s">
        <v>340</v>
      </c>
      <c r="H26" s="14" t="s">
        <v>340</v>
      </c>
      <c r="I26" s="14" t="s">
        <v>340</v>
      </c>
      <c r="J26" s="15" t="s">
        <v>190</v>
      </c>
    </row>
    <row r="27" spans="1:10" s="1" customFormat="1" ht="25.5" x14ac:dyDescent="0.2">
      <c r="A27" s="11" t="s">
        <v>137</v>
      </c>
      <c r="B27" s="12" t="s">
        <v>53</v>
      </c>
      <c r="C27" s="3" t="s">
        <v>14</v>
      </c>
      <c r="D27" s="3" t="s">
        <v>54</v>
      </c>
      <c r="E27" s="91" t="s">
        <v>171</v>
      </c>
      <c r="F27" s="51">
        <v>142</v>
      </c>
      <c r="G27" s="14" t="s">
        <v>340</v>
      </c>
      <c r="H27" s="14" t="s">
        <v>340</v>
      </c>
      <c r="I27" s="14" t="s">
        <v>340</v>
      </c>
      <c r="J27" s="15" t="s">
        <v>190</v>
      </c>
    </row>
    <row r="28" spans="1:10" s="1" customFormat="1" ht="38.25" x14ac:dyDescent="0.2">
      <c r="A28" s="11" t="s">
        <v>138</v>
      </c>
      <c r="B28" s="12" t="s">
        <v>55</v>
      </c>
      <c r="C28" s="3" t="s">
        <v>14</v>
      </c>
      <c r="D28" s="3" t="s">
        <v>56</v>
      </c>
      <c r="E28" s="13" t="s">
        <v>22</v>
      </c>
      <c r="F28" s="51">
        <v>7.52</v>
      </c>
      <c r="G28" s="14" t="s">
        <v>340</v>
      </c>
      <c r="H28" s="14" t="s">
        <v>340</v>
      </c>
      <c r="I28" s="14" t="s">
        <v>340</v>
      </c>
      <c r="J28" s="15" t="s">
        <v>190</v>
      </c>
    </row>
    <row r="29" spans="1:10" s="1" customFormat="1" ht="38.25" x14ac:dyDescent="0.2">
      <c r="A29" s="11" t="s">
        <v>139</v>
      </c>
      <c r="B29" s="12" t="s">
        <v>57</v>
      </c>
      <c r="C29" s="3" t="s">
        <v>14</v>
      </c>
      <c r="D29" s="3" t="s">
        <v>58</v>
      </c>
      <c r="E29" s="13" t="s">
        <v>22</v>
      </c>
      <c r="F29" s="51">
        <v>2.9</v>
      </c>
      <c r="G29" s="14" t="s">
        <v>340</v>
      </c>
      <c r="H29" s="14" t="s">
        <v>340</v>
      </c>
      <c r="I29" s="14" t="s">
        <v>340</v>
      </c>
      <c r="J29" s="15" t="s">
        <v>190</v>
      </c>
    </row>
    <row r="30" spans="1:10" s="1" customFormat="1" ht="38.25" x14ac:dyDescent="0.2">
      <c r="A30" s="11" t="s">
        <v>140</v>
      </c>
      <c r="B30" s="12" t="s">
        <v>59</v>
      </c>
      <c r="C30" s="3" t="s">
        <v>14</v>
      </c>
      <c r="D30" s="3" t="s">
        <v>344</v>
      </c>
      <c r="E30" s="13" t="s">
        <v>22</v>
      </c>
      <c r="F30" s="51">
        <v>2.9</v>
      </c>
      <c r="G30" s="14" t="s">
        <v>340</v>
      </c>
      <c r="H30" s="14" t="s">
        <v>340</v>
      </c>
      <c r="I30" s="14" t="s">
        <v>340</v>
      </c>
      <c r="J30" s="15" t="s">
        <v>190</v>
      </c>
    </row>
    <row r="31" spans="1:10" s="1" customFormat="1" ht="51" x14ac:dyDescent="0.2">
      <c r="A31" s="11" t="s">
        <v>141</v>
      </c>
      <c r="B31" s="12" t="s">
        <v>60</v>
      </c>
      <c r="C31" s="3" t="s">
        <v>14</v>
      </c>
      <c r="D31" s="3" t="s">
        <v>343</v>
      </c>
      <c r="E31" s="91" t="s">
        <v>171</v>
      </c>
      <c r="F31" s="51">
        <v>68.180000000000007</v>
      </c>
      <c r="G31" s="14" t="s">
        <v>340</v>
      </c>
      <c r="H31" s="14" t="s">
        <v>340</v>
      </c>
      <c r="I31" s="14" t="s">
        <v>340</v>
      </c>
      <c r="J31" s="15" t="s">
        <v>190</v>
      </c>
    </row>
    <row r="32" spans="1:10" s="1" customFormat="1" x14ac:dyDescent="0.2">
      <c r="A32" s="11" t="s">
        <v>192</v>
      </c>
      <c r="B32" s="12" t="s">
        <v>61</v>
      </c>
      <c r="C32" s="3" t="s">
        <v>10</v>
      </c>
      <c r="D32" s="3" t="s">
        <v>62</v>
      </c>
      <c r="E32" s="13" t="s">
        <v>22</v>
      </c>
      <c r="F32" s="51">
        <v>0.86</v>
      </c>
      <c r="G32" s="14" t="s">
        <v>340</v>
      </c>
      <c r="H32" s="14" t="s">
        <v>340</v>
      </c>
      <c r="I32" s="14" t="s">
        <v>340</v>
      </c>
      <c r="J32" s="15" t="s">
        <v>190</v>
      </c>
    </row>
    <row r="33" spans="1:12" s="1" customFormat="1" x14ac:dyDescent="0.2">
      <c r="A33" s="16" t="s">
        <v>193</v>
      </c>
      <c r="B33" s="19" t="s">
        <v>63</v>
      </c>
      <c r="C33" s="17" t="s">
        <v>64</v>
      </c>
      <c r="D33" s="17" t="s">
        <v>65</v>
      </c>
      <c r="E33" s="20" t="s">
        <v>22</v>
      </c>
      <c r="F33" s="53">
        <v>4.82</v>
      </c>
      <c r="G33" s="21" t="s">
        <v>340</v>
      </c>
      <c r="H33" s="21" t="s">
        <v>340</v>
      </c>
      <c r="I33" s="21" t="s">
        <v>340</v>
      </c>
      <c r="J33" s="18" t="s">
        <v>190</v>
      </c>
    </row>
    <row r="34" spans="1:12" x14ac:dyDescent="0.2">
      <c r="A34" s="7">
        <v>4</v>
      </c>
      <c r="B34" s="8"/>
      <c r="C34" s="8"/>
      <c r="D34" s="8" t="s">
        <v>66</v>
      </c>
      <c r="E34" s="8"/>
      <c r="F34" s="50"/>
      <c r="G34" s="8"/>
      <c r="H34" s="8"/>
      <c r="I34" s="9" t="s">
        <v>340</v>
      </c>
      <c r="J34" s="10" t="s">
        <v>190</v>
      </c>
    </row>
    <row r="35" spans="1:12" s="1" customFormat="1" ht="25.5" x14ac:dyDescent="0.2">
      <c r="A35" s="11" t="s">
        <v>142</v>
      </c>
      <c r="B35" s="12" t="s">
        <v>67</v>
      </c>
      <c r="C35" s="3" t="s">
        <v>14</v>
      </c>
      <c r="D35" s="3" t="s">
        <v>68</v>
      </c>
      <c r="E35" s="91" t="s">
        <v>71</v>
      </c>
      <c r="F35" s="51">
        <v>1.58</v>
      </c>
      <c r="G35" s="14" t="s">
        <v>340</v>
      </c>
      <c r="H35" s="14" t="s">
        <v>340</v>
      </c>
      <c r="I35" s="14" t="s">
        <v>340</v>
      </c>
      <c r="J35" s="15" t="s">
        <v>190</v>
      </c>
    </row>
    <row r="36" spans="1:12" s="1" customFormat="1" x14ac:dyDescent="0.2">
      <c r="A36" s="11" t="s">
        <v>85</v>
      </c>
      <c r="B36" s="12" t="s">
        <v>69</v>
      </c>
      <c r="C36" s="3" t="s">
        <v>10</v>
      </c>
      <c r="D36" s="3" t="s">
        <v>70</v>
      </c>
      <c r="E36" s="13" t="s">
        <v>71</v>
      </c>
      <c r="F36" s="51">
        <v>2.19</v>
      </c>
      <c r="G36" s="14" t="s">
        <v>340</v>
      </c>
      <c r="H36" s="14" t="s">
        <v>340</v>
      </c>
      <c r="I36" s="14" t="s">
        <v>340</v>
      </c>
      <c r="J36" s="15" t="s">
        <v>190</v>
      </c>
    </row>
    <row r="37" spans="1:12" s="1" customFormat="1" ht="38.25" x14ac:dyDescent="0.2">
      <c r="A37" s="11" t="s">
        <v>143</v>
      </c>
      <c r="B37" s="12" t="s">
        <v>72</v>
      </c>
      <c r="C37" s="3" t="s">
        <v>10</v>
      </c>
      <c r="D37" s="3" t="s">
        <v>73</v>
      </c>
      <c r="E37" s="91" t="s">
        <v>22</v>
      </c>
      <c r="F37" s="51">
        <v>1.45</v>
      </c>
      <c r="G37" s="14" t="s">
        <v>340</v>
      </c>
      <c r="H37" s="14" t="s">
        <v>340</v>
      </c>
      <c r="I37" s="14" t="s">
        <v>340</v>
      </c>
      <c r="J37" s="15" t="s">
        <v>190</v>
      </c>
    </row>
    <row r="38" spans="1:12" s="1" customFormat="1" ht="25.5" x14ac:dyDescent="0.2">
      <c r="A38" s="16" t="s">
        <v>144</v>
      </c>
      <c r="B38" s="19" t="s">
        <v>74</v>
      </c>
      <c r="C38" s="17" t="s">
        <v>14</v>
      </c>
      <c r="D38" s="17" t="s">
        <v>75</v>
      </c>
      <c r="E38" s="92" t="s">
        <v>71</v>
      </c>
      <c r="F38" s="53">
        <v>14.03</v>
      </c>
      <c r="G38" s="21" t="s">
        <v>340</v>
      </c>
      <c r="H38" s="21" t="s">
        <v>340</v>
      </c>
      <c r="I38" s="21" t="s">
        <v>340</v>
      </c>
      <c r="J38" s="18" t="s">
        <v>190</v>
      </c>
    </row>
    <row r="39" spans="1:12" x14ac:dyDescent="0.2">
      <c r="A39" s="7">
        <v>5</v>
      </c>
      <c r="B39" s="8"/>
      <c r="C39" s="8"/>
      <c r="D39" s="8" t="s">
        <v>77</v>
      </c>
      <c r="E39" s="8"/>
      <c r="F39" s="50"/>
      <c r="G39" s="8"/>
      <c r="H39" s="8"/>
      <c r="I39" s="9" t="s">
        <v>340</v>
      </c>
      <c r="J39" s="10" t="s">
        <v>190</v>
      </c>
    </row>
    <row r="40" spans="1:12" s="1" customFormat="1" ht="25.5" x14ac:dyDescent="0.2">
      <c r="A40" s="11" t="s">
        <v>145</v>
      </c>
      <c r="B40" s="12" t="s">
        <v>78</v>
      </c>
      <c r="C40" s="3" t="s">
        <v>10</v>
      </c>
      <c r="D40" s="3" t="s">
        <v>79</v>
      </c>
      <c r="E40" s="13" t="s">
        <v>11</v>
      </c>
      <c r="F40" s="51">
        <v>1</v>
      </c>
      <c r="G40" s="14" t="s">
        <v>340</v>
      </c>
      <c r="H40" s="14" t="s">
        <v>340</v>
      </c>
      <c r="I40" s="14" t="s">
        <v>340</v>
      </c>
      <c r="J40" s="15" t="s">
        <v>190</v>
      </c>
      <c r="K40" s="205"/>
      <c r="L40" s="206"/>
    </row>
    <row r="41" spans="1:12" s="1" customFormat="1" ht="76.5" x14ac:dyDescent="0.2">
      <c r="A41" s="11" t="s">
        <v>146</v>
      </c>
      <c r="B41" s="12" t="s">
        <v>80</v>
      </c>
      <c r="C41" s="3" t="s">
        <v>10</v>
      </c>
      <c r="D41" s="3" t="s">
        <v>81</v>
      </c>
      <c r="E41" s="13" t="s">
        <v>11</v>
      </c>
      <c r="F41" s="51">
        <v>1</v>
      </c>
      <c r="G41" s="14" t="s">
        <v>340</v>
      </c>
      <c r="H41" s="14" t="s">
        <v>340</v>
      </c>
      <c r="I41" s="14" t="s">
        <v>340</v>
      </c>
      <c r="J41" s="15" t="s">
        <v>190</v>
      </c>
      <c r="K41" s="204"/>
      <c r="L41" s="206"/>
    </row>
    <row r="42" spans="1:12" x14ac:dyDescent="0.2">
      <c r="A42" s="7">
        <v>6</v>
      </c>
      <c r="B42" s="8"/>
      <c r="C42" s="8"/>
      <c r="D42" s="8" t="s">
        <v>181</v>
      </c>
      <c r="E42" s="8"/>
      <c r="F42" s="50"/>
      <c r="G42" s="8"/>
      <c r="H42" s="8"/>
      <c r="I42" s="9" t="s">
        <v>340</v>
      </c>
      <c r="J42" s="10" t="s">
        <v>190</v>
      </c>
    </row>
    <row r="43" spans="1:12" s="1" customFormat="1" ht="25.5" x14ac:dyDescent="0.2">
      <c r="A43" s="32" t="s">
        <v>147</v>
      </c>
      <c r="B43" s="41" t="s">
        <v>179</v>
      </c>
      <c r="C43" s="33" t="s">
        <v>10</v>
      </c>
      <c r="D43" s="33" t="s">
        <v>180</v>
      </c>
      <c r="E43" s="35" t="s">
        <v>133</v>
      </c>
      <c r="F43" s="55">
        <v>12</v>
      </c>
      <c r="G43" s="34" t="s">
        <v>340</v>
      </c>
      <c r="H43" s="14" t="s">
        <v>340</v>
      </c>
      <c r="I43" s="14" t="s">
        <v>340</v>
      </c>
      <c r="J43" s="15" t="s">
        <v>190</v>
      </c>
    </row>
    <row r="44" spans="1:12" x14ac:dyDescent="0.2">
      <c r="A44" s="7">
        <v>7</v>
      </c>
      <c r="B44" s="8"/>
      <c r="C44" s="8"/>
      <c r="D44" s="8" t="s">
        <v>82</v>
      </c>
      <c r="E44" s="8"/>
      <c r="F44" s="50"/>
      <c r="G44" s="8"/>
      <c r="H44" s="8"/>
      <c r="I44" s="9" t="s">
        <v>340</v>
      </c>
      <c r="J44" s="10" t="s">
        <v>190</v>
      </c>
    </row>
    <row r="45" spans="1:12" s="1" customFormat="1" x14ac:dyDescent="0.2">
      <c r="A45" s="11" t="s">
        <v>148</v>
      </c>
      <c r="B45" s="12" t="s">
        <v>83</v>
      </c>
      <c r="C45" s="3" t="s">
        <v>10</v>
      </c>
      <c r="D45" s="3" t="s">
        <v>84</v>
      </c>
      <c r="E45" s="91" t="s">
        <v>11</v>
      </c>
      <c r="F45" s="51">
        <v>1</v>
      </c>
      <c r="G45" s="14" t="s">
        <v>340</v>
      </c>
      <c r="H45" s="14" t="s">
        <v>340</v>
      </c>
      <c r="I45" s="14" t="s">
        <v>340</v>
      </c>
      <c r="J45" s="15" t="s">
        <v>190</v>
      </c>
    </row>
    <row r="46" spans="1:12" s="1" customFormat="1" ht="25.5" x14ac:dyDescent="0.2">
      <c r="A46" s="16" t="s">
        <v>149</v>
      </c>
      <c r="B46" s="19" t="s">
        <v>86</v>
      </c>
      <c r="C46" s="17" t="s">
        <v>14</v>
      </c>
      <c r="D46" s="17" t="s">
        <v>87</v>
      </c>
      <c r="E46" s="20" t="s">
        <v>22</v>
      </c>
      <c r="F46" s="53">
        <v>10</v>
      </c>
      <c r="G46" s="21" t="s">
        <v>340</v>
      </c>
      <c r="H46" s="21" t="s">
        <v>340</v>
      </c>
      <c r="I46" s="21" t="s">
        <v>340</v>
      </c>
      <c r="J46" s="18" t="s">
        <v>190</v>
      </c>
    </row>
    <row r="47" spans="1:12" x14ac:dyDescent="0.2">
      <c r="A47" s="7">
        <v>8</v>
      </c>
      <c r="B47" s="8"/>
      <c r="C47" s="8"/>
      <c r="D47" s="8" t="s">
        <v>88</v>
      </c>
      <c r="E47" s="8"/>
      <c r="F47" s="50"/>
      <c r="G47" s="8"/>
      <c r="H47" s="8"/>
      <c r="I47" s="9" t="s">
        <v>340</v>
      </c>
      <c r="J47" s="10" t="s">
        <v>190</v>
      </c>
    </row>
    <row r="48" spans="1:12" s="1" customFormat="1" x14ac:dyDescent="0.2">
      <c r="A48" s="11" t="s">
        <v>150</v>
      </c>
      <c r="B48" s="12" t="s">
        <v>89</v>
      </c>
      <c r="C48" s="3" t="s">
        <v>10</v>
      </c>
      <c r="D48" s="3" t="s">
        <v>90</v>
      </c>
      <c r="E48" s="91" t="s">
        <v>172</v>
      </c>
      <c r="F48" s="51">
        <v>1.1499999999999999</v>
      </c>
      <c r="G48" s="14" t="s">
        <v>340</v>
      </c>
      <c r="H48" s="14" t="s">
        <v>340</v>
      </c>
      <c r="I48" s="14" t="s">
        <v>340</v>
      </c>
      <c r="J48" s="26" t="s">
        <v>190</v>
      </c>
    </row>
    <row r="49" spans="1:10" s="1" customFormat="1" x14ac:dyDescent="0.2">
      <c r="A49" s="11" t="s">
        <v>151</v>
      </c>
      <c r="B49" s="12" t="s">
        <v>92</v>
      </c>
      <c r="C49" s="3" t="s">
        <v>10</v>
      </c>
      <c r="D49" s="3" t="s">
        <v>93</v>
      </c>
      <c r="E49" s="91" t="s">
        <v>172</v>
      </c>
      <c r="F49" s="51">
        <v>2.78</v>
      </c>
      <c r="G49" s="14" t="s">
        <v>340</v>
      </c>
      <c r="H49" s="14" t="s">
        <v>340</v>
      </c>
      <c r="I49" s="14" t="s">
        <v>340</v>
      </c>
      <c r="J49" s="26" t="s">
        <v>190</v>
      </c>
    </row>
    <row r="50" spans="1:10" s="1" customFormat="1" x14ac:dyDescent="0.2">
      <c r="A50" s="11" t="s">
        <v>152</v>
      </c>
      <c r="B50" s="12" t="s">
        <v>94</v>
      </c>
      <c r="C50" s="3" t="s">
        <v>10</v>
      </c>
      <c r="D50" s="3" t="s">
        <v>95</v>
      </c>
      <c r="E50" s="91" t="s">
        <v>172</v>
      </c>
      <c r="F50" s="51">
        <v>4.32</v>
      </c>
      <c r="G50" s="14" t="s">
        <v>340</v>
      </c>
      <c r="H50" s="14" t="s">
        <v>340</v>
      </c>
      <c r="I50" s="14" t="s">
        <v>340</v>
      </c>
      <c r="J50" s="26" t="s">
        <v>190</v>
      </c>
    </row>
    <row r="51" spans="1:10" s="1" customFormat="1" x14ac:dyDescent="0.2">
      <c r="A51" s="11" t="s">
        <v>153</v>
      </c>
      <c r="B51" s="12" t="s">
        <v>96</v>
      </c>
      <c r="C51" s="3" t="s">
        <v>10</v>
      </c>
      <c r="D51" s="3" t="s">
        <v>97</v>
      </c>
      <c r="E51" s="91" t="s">
        <v>172</v>
      </c>
      <c r="F51" s="51">
        <v>10.14</v>
      </c>
      <c r="G51" s="14" t="s">
        <v>340</v>
      </c>
      <c r="H51" s="14" t="s">
        <v>340</v>
      </c>
      <c r="I51" s="14" t="s">
        <v>340</v>
      </c>
      <c r="J51" s="26" t="s">
        <v>190</v>
      </c>
    </row>
    <row r="52" spans="1:10" s="1" customFormat="1" x14ac:dyDescent="0.2">
      <c r="A52" s="11" t="s">
        <v>154</v>
      </c>
      <c r="B52" s="12" t="s">
        <v>98</v>
      </c>
      <c r="C52" s="3" t="s">
        <v>10</v>
      </c>
      <c r="D52" s="3" t="s">
        <v>99</v>
      </c>
      <c r="E52" s="91" t="s">
        <v>172</v>
      </c>
      <c r="F52" s="51">
        <v>1.97</v>
      </c>
      <c r="G52" s="14" t="s">
        <v>340</v>
      </c>
      <c r="H52" s="14" t="s">
        <v>340</v>
      </c>
      <c r="I52" s="14" t="s">
        <v>340</v>
      </c>
      <c r="J52" s="26" t="s">
        <v>190</v>
      </c>
    </row>
    <row r="53" spans="1:10" s="1" customFormat="1" x14ac:dyDescent="0.2">
      <c r="A53" s="11" t="s">
        <v>155</v>
      </c>
      <c r="B53" s="12" t="s">
        <v>100</v>
      </c>
      <c r="C53" s="3" t="s">
        <v>10</v>
      </c>
      <c r="D53" s="3" t="s">
        <v>101</v>
      </c>
      <c r="E53" s="91" t="s">
        <v>133</v>
      </c>
      <c r="F53" s="51">
        <v>0.56999999999999995</v>
      </c>
      <c r="G53" s="14" t="s">
        <v>340</v>
      </c>
      <c r="H53" s="14" t="s">
        <v>340</v>
      </c>
      <c r="I53" s="14" t="s">
        <v>340</v>
      </c>
      <c r="J53" s="26" t="s">
        <v>190</v>
      </c>
    </row>
    <row r="54" spans="1:10" s="1" customFormat="1" x14ac:dyDescent="0.2">
      <c r="A54" s="11" t="s">
        <v>156</v>
      </c>
      <c r="B54" s="12" t="s">
        <v>102</v>
      </c>
      <c r="C54" s="3" t="s">
        <v>10</v>
      </c>
      <c r="D54" s="3" t="s">
        <v>103</v>
      </c>
      <c r="E54" s="13" t="s">
        <v>91</v>
      </c>
      <c r="F54" s="51">
        <v>0.06</v>
      </c>
      <c r="G54" s="14" t="s">
        <v>340</v>
      </c>
      <c r="H54" s="14" t="s">
        <v>340</v>
      </c>
      <c r="I54" s="14" t="s">
        <v>340</v>
      </c>
      <c r="J54" s="26" t="s">
        <v>190</v>
      </c>
    </row>
    <row r="55" spans="1:10" s="1" customFormat="1" x14ac:dyDescent="0.2">
      <c r="A55" s="11" t="s">
        <v>157</v>
      </c>
      <c r="B55" s="12" t="s">
        <v>104</v>
      </c>
      <c r="C55" s="3" t="s">
        <v>10</v>
      </c>
      <c r="D55" s="3" t="s">
        <v>105</v>
      </c>
      <c r="E55" s="91" t="s">
        <v>133</v>
      </c>
      <c r="F55" s="51">
        <v>0.56999999999999995</v>
      </c>
      <c r="G55" s="14" t="s">
        <v>340</v>
      </c>
      <c r="H55" s="14" t="s">
        <v>340</v>
      </c>
      <c r="I55" s="14" t="s">
        <v>340</v>
      </c>
      <c r="J55" s="26" t="s">
        <v>190</v>
      </c>
    </row>
    <row r="56" spans="1:10" s="1" customFormat="1" x14ac:dyDescent="0.2">
      <c r="A56" s="11" t="s">
        <v>158</v>
      </c>
      <c r="B56" s="12" t="s">
        <v>106</v>
      </c>
      <c r="C56" s="3" t="s">
        <v>10</v>
      </c>
      <c r="D56" s="3" t="s">
        <v>107</v>
      </c>
      <c r="E56" s="91" t="s">
        <v>172</v>
      </c>
      <c r="F56" s="51">
        <v>110</v>
      </c>
      <c r="G56" s="14" t="s">
        <v>340</v>
      </c>
      <c r="H56" s="14" t="s">
        <v>340</v>
      </c>
      <c r="I56" s="14" t="s">
        <v>340</v>
      </c>
      <c r="J56" s="26" t="s">
        <v>190</v>
      </c>
    </row>
    <row r="57" spans="1:10" s="1" customFormat="1" x14ac:dyDescent="0.2">
      <c r="A57" s="11" t="s">
        <v>159</v>
      </c>
      <c r="B57" s="12" t="s">
        <v>108</v>
      </c>
      <c r="C57" s="3" t="s">
        <v>10</v>
      </c>
      <c r="D57" s="3" t="s">
        <v>109</v>
      </c>
      <c r="E57" s="91" t="s">
        <v>172</v>
      </c>
      <c r="F57" s="51">
        <v>4.04</v>
      </c>
      <c r="G57" s="14" t="s">
        <v>340</v>
      </c>
      <c r="H57" s="14" t="s">
        <v>340</v>
      </c>
      <c r="I57" s="14" t="s">
        <v>340</v>
      </c>
      <c r="J57" s="26" t="s">
        <v>190</v>
      </c>
    </row>
    <row r="58" spans="1:10" s="1" customFormat="1" x14ac:dyDescent="0.2">
      <c r="A58" s="11" t="s">
        <v>160</v>
      </c>
      <c r="B58" s="12" t="s">
        <v>110</v>
      </c>
      <c r="C58" s="3" t="s">
        <v>10</v>
      </c>
      <c r="D58" s="3" t="s">
        <v>111</v>
      </c>
      <c r="E58" s="91" t="s">
        <v>172</v>
      </c>
      <c r="F58" s="51">
        <v>1</v>
      </c>
      <c r="G58" s="14" t="s">
        <v>340</v>
      </c>
      <c r="H58" s="14" t="s">
        <v>340</v>
      </c>
      <c r="I58" s="14" t="s">
        <v>340</v>
      </c>
      <c r="J58" s="26" t="s">
        <v>190</v>
      </c>
    </row>
    <row r="59" spans="1:10" s="1" customFormat="1" x14ac:dyDescent="0.2">
      <c r="A59" s="11" t="s">
        <v>161</v>
      </c>
      <c r="B59" s="12" t="s">
        <v>112</v>
      </c>
      <c r="C59" s="3" t="s">
        <v>10</v>
      </c>
      <c r="D59" s="3" t="s">
        <v>113</v>
      </c>
      <c r="E59" s="91" t="s">
        <v>172</v>
      </c>
      <c r="F59" s="51">
        <v>1</v>
      </c>
      <c r="G59" s="14" t="s">
        <v>340</v>
      </c>
      <c r="H59" s="14" t="s">
        <v>340</v>
      </c>
      <c r="I59" s="14" t="s">
        <v>340</v>
      </c>
      <c r="J59" s="26" t="s">
        <v>190</v>
      </c>
    </row>
    <row r="60" spans="1:10" s="1" customFormat="1" x14ac:dyDescent="0.2">
      <c r="A60" s="11" t="s">
        <v>162</v>
      </c>
      <c r="B60" s="12" t="s">
        <v>114</v>
      </c>
      <c r="C60" s="3" t="s">
        <v>10</v>
      </c>
      <c r="D60" s="3" t="s">
        <v>115</v>
      </c>
      <c r="E60" s="91" t="s">
        <v>172</v>
      </c>
      <c r="F60" s="51">
        <v>0.01</v>
      </c>
      <c r="G60" s="14" t="s">
        <v>340</v>
      </c>
      <c r="H60" s="14" t="s">
        <v>340</v>
      </c>
      <c r="I60" s="14" t="s">
        <v>340</v>
      </c>
      <c r="J60" s="26" t="s">
        <v>190</v>
      </c>
    </row>
    <row r="61" spans="1:10" s="1" customFormat="1" x14ac:dyDescent="0.2">
      <c r="A61" s="11" t="s">
        <v>163</v>
      </c>
      <c r="B61" s="12" t="s">
        <v>116</v>
      </c>
      <c r="C61" s="3" t="s">
        <v>10</v>
      </c>
      <c r="D61" s="3" t="s">
        <v>117</v>
      </c>
      <c r="E61" s="91" t="s">
        <v>172</v>
      </c>
      <c r="F61" s="51">
        <v>2.5299999999999998</v>
      </c>
      <c r="G61" s="14" t="s">
        <v>340</v>
      </c>
      <c r="H61" s="14" t="s">
        <v>340</v>
      </c>
      <c r="I61" s="14" t="s">
        <v>340</v>
      </c>
      <c r="J61" s="26" t="s">
        <v>190</v>
      </c>
    </row>
    <row r="62" spans="1:10" s="1" customFormat="1" x14ac:dyDescent="0.2">
      <c r="A62" s="11" t="s">
        <v>164</v>
      </c>
      <c r="B62" s="12" t="s">
        <v>118</v>
      </c>
      <c r="C62" s="3" t="s">
        <v>10</v>
      </c>
      <c r="D62" s="3" t="s">
        <v>119</v>
      </c>
      <c r="E62" s="91" t="s">
        <v>172</v>
      </c>
      <c r="F62" s="51">
        <v>131</v>
      </c>
      <c r="G62" s="14" t="s">
        <v>340</v>
      </c>
      <c r="H62" s="14" t="s">
        <v>340</v>
      </c>
      <c r="I62" s="14" t="s">
        <v>340</v>
      </c>
      <c r="J62" s="26" t="s">
        <v>190</v>
      </c>
    </row>
    <row r="63" spans="1:10" s="1" customFormat="1" x14ac:dyDescent="0.2">
      <c r="A63" s="11" t="s">
        <v>165</v>
      </c>
      <c r="B63" s="12" t="s">
        <v>120</v>
      </c>
      <c r="C63" s="3" t="s">
        <v>10</v>
      </c>
      <c r="D63" s="3" t="s">
        <v>121</v>
      </c>
      <c r="E63" s="91" t="s">
        <v>172</v>
      </c>
      <c r="F63" s="51">
        <v>0.84</v>
      </c>
      <c r="G63" s="14" t="s">
        <v>340</v>
      </c>
      <c r="H63" s="14" t="s">
        <v>340</v>
      </c>
      <c r="I63" s="14" t="s">
        <v>340</v>
      </c>
      <c r="J63" s="26" t="s">
        <v>190</v>
      </c>
    </row>
    <row r="64" spans="1:10" s="1" customFormat="1" x14ac:dyDescent="0.2">
      <c r="A64" s="11" t="s">
        <v>166</v>
      </c>
      <c r="B64" s="12" t="s">
        <v>122</v>
      </c>
      <c r="C64" s="3" t="s">
        <v>10</v>
      </c>
      <c r="D64" s="3" t="s">
        <v>123</v>
      </c>
      <c r="E64" s="91" t="s">
        <v>133</v>
      </c>
      <c r="F64" s="51">
        <v>1</v>
      </c>
      <c r="G64" s="14" t="s">
        <v>340</v>
      </c>
      <c r="H64" s="14" t="s">
        <v>340</v>
      </c>
      <c r="I64" s="14" t="s">
        <v>340</v>
      </c>
      <c r="J64" s="26" t="s">
        <v>190</v>
      </c>
    </row>
    <row r="65" spans="1:11" s="1" customFormat="1" x14ac:dyDescent="0.2">
      <c r="A65" s="16" t="s">
        <v>167</v>
      </c>
      <c r="B65" s="19" t="s">
        <v>124</v>
      </c>
      <c r="C65" s="17" t="s">
        <v>10</v>
      </c>
      <c r="D65" s="17" t="s">
        <v>125</v>
      </c>
      <c r="E65" s="92" t="s">
        <v>172</v>
      </c>
      <c r="F65" s="53">
        <v>1</v>
      </c>
      <c r="G65" s="21" t="s">
        <v>340</v>
      </c>
      <c r="H65" s="21" t="s">
        <v>340</v>
      </c>
      <c r="I65" s="21" t="s">
        <v>340</v>
      </c>
      <c r="J65" s="27" t="s">
        <v>190</v>
      </c>
    </row>
    <row r="66" spans="1:11" s="1" customFormat="1" x14ac:dyDescent="0.2">
      <c r="A66" s="275"/>
      <c r="B66" s="275"/>
      <c r="C66" s="275"/>
      <c r="D66" s="4"/>
      <c r="E66" s="89"/>
      <c r="F66" s="263"/>
      <c r="G66" s="264"/>
      <c r="H66" s="265"/>
      <c r="I66" s="264"/>
      <c r="J66" s="264"/>
      <c r="K66" s="38"/>
    </row>
    <row r="67" spans="1:11" s="1" customFormat="1" x14ac:dyDescent="0.2">
      <c r="A67" s="5"/>
      <c r="B67" s="5"/>
      <c r="C67" s="5"/>
      <c r="D67" s="4"/>
      <c r="E67" s="89"/>
      <c r="F67" s="263"/>
      <c r="G67" s="264"/>
      <c r="H67" s="265"/>
      <c r="I67" s="264"/>
      <c r="J67" s="264"/>
      <c r="K67" s="38"/>
    </row>
    <row r="68" spans="1:11" s="1" customFormat="1" ht="25.5" customHeight="1" x14ac:dyDescent="0.2">
      <c r="A68" s="5"/>
      <c r="B68" s="5"/>
      <c r="C68" s="5"/>
      <c r="D68" s="4"/>
      <c r="E68" s="87"/>
      <c r="F68" s="56"/>
      <c r="G68" s="37"/>
      <c r="H68" s="39" t="s">
        <v>126</v>
      </c>
      <c r="I68" s="48" t="s">
        <v>340</v>
      </c>
      <c r="J68" s="61" t="s">
        <v>190</v>
      </c>
    </row>
  </sheetData>
  <mergeCells count="7">
    <mergeCell ref="F67:G67"/>
    <mergeCell ref="H67:J67"/>
    <mergeCell ref="D2:F3"/>
    <mergeCell ref="A4:J4"/>
    <mergeCell ref="A66:C66"/>
    <mergeCell ref="F66:G66"/>
    <mergeCell ref="H66:J66"/>
  </mergeCells>
  <pageMargins left="0.51181102362204722" right="0.51181102362204722" top="0.98425196850393704" bottom="0.98425196850393704" header="0.51181102362204722" footer="0.51181102362204722"/>
  <pageSetup paperSize="9" scale="71" fitToHeight="0" orientation="landscape" r:id="rId1"/>
  <headerFooter>
    <oddHeader xml:space="preserve">&amp;L </oddHeader>
    <oddFooter>&amp;L 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view="pageBreakPreview" zoomScale="85" zoomScaleNormal="70" zoomScaleSheetLayoutView="85" workbookViewId="0">
      <selection activeCell="E3" sqref="E3:J4"/>
    </sheetView>
  </sheetViews>
  <sheetFormatPr defaultRowHeight="15" x14ac:dyDescent="0.2"/>
  <cols>
    <col min="1" max="1" width="3.25" style="128" customWidth="1"/>
    <col min="2" max="2" width="6.5" style="128" customWidth="1"/>
    <col min="3" max="3" width="44.375" style="128" customWidth="1"/>
    <col min="4" max="5" width="9" style="128"/>
    <col min="6" max="6" width="22" style="128" customWidth="1"/>
    <col min="7" max="7" width="11.125" style="129" customWidth="1"/>
    <col min="8" max="8" width="5.5" style="128" customWidth="1"/>
    <col min="9" max="9" width="8.625" style="130" customWidth="1"/>
    <col min="10" max="10" width="8.625" style="131" customWidth="1"/>
    <col min="11" max="11" width="3.25" style="128" customWidth="1"/>
    <col min="12" max="16384" width="9" style="128"/>
  </cols>
  <sheetData>
    <row r="1" spans="1:11" ht="9.9499999999999993" customHeight="1" x14ac:dyDescent="0.2">
      <c r="E1" s="210"/>
      <c r="F1" s="210"/>
      <c r="G1" s="211"/>
      <c r="H1" s="210"/>
      <c r="I1" s="212"/>
      <c r="J1" s="213"/>
      <c r="K1" s="210"/>
    </row>
    <row r="2" spans="1:11" ht="9.9499999999999993" customHeight="1" x14ac:dyDescent="0.2">
      <c r="B2" s="100"/>
      <c r="C2" s="282"/>
      <c r="D2" s="282"/>
      <c r="E2" s="283" t="s">
        <v>252</v>
      </c>
      <c r="F2" s="283"/>
      <c r="G2" s="283"/>
      <c r="H2" s="283"/>
      <c r="I2" s="283"/>
      <c r="J2" s="283"/>
      <c r="K2" s="210"/>
    </row>
    <row r="3" spans="1:11" ht="15" customHeight="1" x14ac:dyDescent="0.2">
      <c r="B3" s="100"/>
      <c r="C3" s="284"/>
      <c r="D3" s="284"/>
      <c r="E3" s="285" t="s">
        <v>347</v>
      </c>
      <c r="F3" s="285"/>
      <c r="G3" s="285"/>
      <c r="H3" s="285"/>
      <c r="I3" s="285"/>
      <c r="J3" s="285"/>
      <c r="K3" s="210"/>
    </row>
    <row r="4" spans="1:11" ht="26.25" customHeight="1" x14ac:dyDescent="0.2">
      <c r="B4" s="100"/>
      <c r="C4" s="284"/>
      <c r="D4" s="284"/>
      <c r="E4" s="285"/>
      <c r="F4" s="285"/>
      <c r="G4" s="285"/>
      <c r="H4" s="285"/>
      <c r="I4" s="285"/>
      <c r="J4" s="285"/>
      <c r="K4" s="210"/>
    </row>
    <row r="5" spans="1:11" ht="24" customHeight="1" x14ac:dyDescent="0.2">
      <c r="B5" s="100"/>
      <c r="C5" s="286"/>
      <c r="D5" s="286"/>
      <c r="E5" s="214" t="s">
        <v>187</v>
      </c>
      <c r="F5" s="215"/>
      <c r="G5" s="214" t="s">
        <v>217</v>
      </c>
      <c r="H5" s="216"/>
      <c r="I5" s="214" t="s">
        <v>218</v>
      </c>
      <c r="J5" s="202"/>
      <c r="K5" s="210"/>
    </row>
    <row r="6" spans="1:11" ht="9.9499999999999993" customHeight="1" x14ac:dyDescent="0.2">
      <c r="B6" s="100"/>
      <c r="C6" s="101"/>
      <c r="D6" s="102"/>
      <c r="E6" s="217" t="str">
        <f>'Modelo Planilha Orçamentária'!H3</f>
        <v>2020.04-PO-GER-1151-0001-R00</v>
      </c>
      <c r="F6" s="103"/>
      <c r="G6" s="174">
        <f>'Modelo Planilha Orçamentária'!H2</f>
        <v>43891</v>
      </c>
      <c r="H6" s="105"/>
      <c r="I6" s="106">
        <f>'Modelo Planilha Orçamentária'!J2</f>
        <v>0</v>
      </c>
      <c r="J6" s="107"/>
      <c r="K6" s="210"/>
    </row>
    <row r="7" spans="1:11" ht="24.95" customHeight="1" x14ac:dyDescent="0.2">
      <c r="A7" s="132"/>
      <c r="B7" s="281" t="s">
        <v>253</v>
      </c>
      <c r="C7" s="281"/>
      <c r="D7" s="281"/>
      <c r="E7" s="281"/>
      <c r="F7" s="281"/>
      <c r="G7" s="281"/>
      <c r="H7" s="281"/>
      <c r="I7" s="281"/>
      <c r="J7" s="281"/>
      <c r="K7" s="132"/>
    </row>
    <row r="8" spans="1:11" ht="9.9499999999999993" customHeight="1" x14ac:dyDescent="0.2">
      <c r="A8" s="133"/>
      <c r="B8" s="133"/>
      <c r="C8" s="133"/>
      <c r="D8" s="133"/>
      <c r="E8" s="133"/>
      <c r="F8" s="133"/>
      <c r="G8" s="133"/>
      <c r="H8" s="133"/>
      <c r="I8" s="134"/>
      <c r="J8" s="135"/>
      <c r="K8" s="133"/>
    </row>
    <row r="10" spans="1:11" x14ac:dyDescent="0.2">
      <c r="B10" s="136" t="s">
        <v>221</v>
      </c>
      <c r="C10" s="276" t="s">
        <v>254</v>
      </c>
      <c r="D10" s="276"/>
      <c r="E10" s="276"/>
      <c r="F10" s="276"/>
      <c r="G10" s="276"/>
      <c r="H10" s="137"/>
      <c r="I10" s="138"/>
      <c r="J10" s="139"/>
    </row>
    <row r="11" spans="1:11" ht="15" customHeight="1" thickBot="1" x14ac:dyDescent="0.25">
      <c r="B11" s="140" t="s">
        <v>219</v>
      </c>
      <c r="C11" s="140" t="s">
        <v>255</v>
      </c>
      <c r="D11" s="140" t="s">
        <v>188</v>
      </c>
      <c r="E11" s="140" t="s">
        <v>256</v>
      </c>
      <c r="F11" s="141" t="s">
        <v>189</v>
      </c>
      <c r="G11" s="141" t="s">
        <v>257</v>
      </c>
      <c r="H11" s="142" t="s">
        <v>190</v>
      </c>
      <c r="I11" s="277"/>
      <c r="J11" s="278"/>
    </row>
    <row r="12" spans="1:11" ht="20.100000000000001" customHeight="1" thickTop="1" x14ac:dyDescent="0.2">
      <c r="B12" s="143" t="s">
        <v>221</v>
      </c>
      <c r="C12" s="144" t="s">
        <v>258</v>
      </c>
      <c r="D12" s="145" t="s">
        <v>188</v>
      </c>
      <c r="E12" s="146"/>
      <c r="F12" s="146"/>
      <c r="G12" s="147"/>
      <c r="H12" s="148"/>
      <c r="I12" s="149"/>
      <c r="J12" s="150"/>
    </row>
    <row r="13" spans="1:11" x14ac:dyDescent="0.2">
      <c r="B13" s="151" t="s">
        <v>259</v>
      </c>
      <c r="C13" s="152" t="s">
        <v>260</v>
      </c>
      <c r="D13" s="153"/>
      <c r="E13" s="154"/>
      <c r="F13" s="155"/>
      <c r="G13" s="156"/>
      <c r="H13" s="157"/>
      <c r="I13" s="158"/>
      <c r="J13" s="152"/>
    </row>
    <row r="14" spans="1:11" x14ac:dyDescent="0.2">
      <c r="B14" s="151" t="s">
        <v>261</v>
      </c>
      <c r="C14" s="152" t="s">
        <v>262</v>
      </c>
      <c r="D14" s="153"/>
      <c r="E14" s="154"/>
      <c r="F14" s="155"/>
      <c r="G14" s="156"/>
      <c r="H14" s="157"/>
      <c r="I14" s="158"/>
      <c r="J14" s="152"/>
    </row>
    <row r="15" spans="1:11" x14ac:dyDescent="0.2">
      <c r="B15" s="151" t="s">
        <v>263</v>
      </c>
      <c r="C15" s="152"/>
      <c r="D15" s="153"/>
      <c r="E15" s="154"/>
      <c r="F15" s="155"/>
      <c r="G15" s="156"/>
      <c r="H15" s="157"/>
      <c r="I15" s="158"/>
      <c r="J15" s="152"/>
    </row>
    <row r="16" spans="1:11" x14ac:dyDescent="0.2">
      <c r="B16" s="151" t="s">
        <v>264</v>
      </c>
      <c r="C16" s="152"/>
      <c r="D16" s="153"/>
      <c r="E16" s="154"/>
      <c r="F16" s="155"/>
      <c r="G16" s="156"/>
      <c r="H16" s="157"/>
      <c r="I16" s="158"/>
      <c r="J16" s="152"/>
    </row>
    <row r="17" spans="2:10" x14ac:dyDescent="0.2">
      <c r="B17" s="279"/>
      <c r="C17" s="279"/>
      <c r="D17" s="279"/>
      <c r="E17" s="279"/>
      <c r="F17" s="279"/>
      <c r="G17" s="159"/>
      <c r="H17" s="160"/>
      <c r="I17" s="160"/>
      <c r="J17" s="161"/>
    </row>
    <row r="18" spans="2:10" x14ac:dyDescent="0.2">
      <c r="B18" s="162"/>
      <c r="C18" s="162"/>
      <c r="D18" s="162"/>
      <c r="E18" s="162"/>
      <c r="F18" s="162"/>
      <c r="G18" s="159"/>
      <c r="H18" s="163"/>
      <c r="I18" s="163"/>
      <c r="J18" s="164"/>
    </row>
    <row r="19" spans="2:10" ht="20.100000000000001" customHeight="1" x14ac:dyDescent="0.2">
      <c r="B19" s="165" t="s">
        <v>223</v>
      </c>
      <c r="C19" s="166" t="s">
        <v>265</v>
      </c>
      <c r="D19" s="166"/>
      <c r="E19" s="166"/>
      <c r="F19" s="166"/>
      <c r="G19" s="167">
        <f>SUM(G20:G21)</f>
        <v>0</v>
      </c>
      <c r="H19" s="166"/>
      <c r="I19" s="166"/>
      <c r="J19" s="166"/>
    </row>
    <row r="20" spans="2:10" x14ac:dyDescent="0.2">
      <c r="B20" s="151" t="s">
        <v>266</v>
      </c>
      <c r="C20" s="152"/>
      <c r="D20" s="153"/>
      <c r="E20" s="154"/>
      <c r="F20" s="155"/>
      <c r="G20" s="156"/>
      <c r="H20" s="157"/>
      <c r="I20" s="158"/>
      <c r="J20" s="152"/>
    </row>
    <row r="21" spans="2:10" x14ac:dyDescent="0.2">
      <c r="B21" s="151" t="s">
        <v>267</v>
      </c>
      <c r="C21" s="152"/>
      <c r="D21" s="153"/>
      <c r="E21" s="154"/>
      <c r="F21" s="155"/>
      <c r="G21" s="156"/>
      <c r="H21" s="157"/>
      <c r="I21" s="158"/>
      <c r="J21" s="152"/>
    </row>
    <row r="22" spans="2:10" x14ac:dyDescent="0.2">
      <c r="B22" s="279"/>
      <c r="C22" s="279"/>
      <c r="D22" s="279"/>
      <c r="E22" s="279"/>
      <c r="F22" s="279"/>
      <c r="G22" s="159"/>
      <c r="H22" s="160"/>
      <c r="I22" s="160"/>
      <c r="J22" s="161"/>
    </row>
    <row r="23" spans="2:10" x14ac:dyDescent="0.2">
      <c r="B23" s="280"/>
      <c r="C23" s="280"/>
      <c r="D23" s="280"/>
      <c r="E23" s="280"/>
      <c r="F23" s="280"/>
      <c r="G23" s="280"/>
      <c r="H23" s="280"/>
      <c r="I23" s="280"/>
      <c r="J23" s="280"/>
    </row>
    <row r="24" spans="2:10" x14ac:dyDescent="0.2">
      <c r="B24" s="165" t="s">
        <v>225</v>
      </c>
      <c r="C24" s="166" t="s">
        <v>268</v>
      </c>
      <c r="D24" s="166"/>
      <c r="E24" s="166"/>
      <c r="F24" s="166"/>
      <c r="G24" s="167">
        <f>SUM(G25:G26)</f>
        <v>0</v>
      </c>
      <c r="H24" s="166"/>
      <c r="I24" s="166"/>
      <c r="J24" s="166"/>
    </row>
    <row r="25" spans="2:10" x14ac:dyDescent="0.2">
      <c r="B25" s="151" t="s">
        <v>227</v>
      </c>
      <c r="C25" s="152"/>
      <c r="D25" s="153"/>
      <c r="E25" s="154"/>
      <c r="F25" s="155"/>
      <c r="G25" s="156"/>
      <c r="H25" s="157"/>
      <c r="I25" s="158"/>
      <c r="J25" s="152"/>
    </row>
    <row r="26" spans="2:10" x14ac:dyDescent="0.2">
      <c r="B26" s="151" t="s">
        <v>229</v>
      </c>
      <c r="C26" s="152"/>
      <c r="D26" s="153"/>
      <c r="E26" s="154"/>
      <c r="F26" s="155"/>
      <c r="G26" s="156"/>
      <c r="H26" s="157"/>
      <c r="I26" s="158"/>
      <c r="J26" s="152"/>
    </row>
    <row r="27" spans="2:10" x14ac:dyDescent="0.2">
      <c r="B27" s="168"/>
      <c r="C27" s="169"/>
      <c r="D27" s="170"/>
      <c r="E27" s="170"/>
      <c r="F27" s="170"/>
      <c r="G27" s="171"/>
      <c r="H27" s="172"/>
      <c r="I27" s="172"/>
      <c r="J27" s="173"/>
    </row>
  </sheetData>
  <mergeCells count="11">
    <mergeCell ref="B7:J7"/>
    <mergeCell ref="C2:D2"/>
    <mergeCell ref="E2:J2"/>
    <mergeCell ref="C3:D4"/>
    <mergeCell ref="E3:J4"/>
    <mergeCell ref="C5:D5"/>
    <mergeCell ref="C10:G10"/>
    <mergeCell ref="I11:J11"/>
    <mergeCell ref="B17:F17"/>
    <mergeCell ref="B22:F22"/>
    <mergeCell ref="B23:J23"/>
  </mergeCells>
  <pageMargins left="0.86614173228346458" right="0.59055118110236227" top="0.82677165354330717" bottom="0.59055118110236227" header="0.31496062992125984" footer="0.35433070866141736"/>
  <pageSetup paperSize="9" scale="91" fitToHeight="0" orientation="landscape" r:id="rId1"/>
  <headerFooter>
    <oddFooter>&amp;L&amp;P/&amp;N&amp;RModelo de Composição de Custos Unitários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view="pageBreakPreview" zoomScale="85" zoomScaleNormal="70" zoomScaleSheetLayoutView="85" workbookViewId="0">
      <pane ySplit="9" topLeftCell="A10" activePane="bottomLeft" state="frozen"/>
      <selection activeCell="N36" sqref="N36"/>
      <selection pane="bottomLeft" activeCell="E3" sqref="E3:J5"/>
    </sheetView>
  </sheetViews>
  <sheetFormatPr defaultColWidth="8" defaultRowHeight="15" x14ac:dyDescent="0.2"/>
  <cols>
    <col min="1" max="1" width="3.25" style="96" customWidth="1"/>
    <col min="2" max="2" width="6.5" style="96" customWidth="1"/>
    <col min="3" max="3" width="44.375" style="96" customWidth="1"/>
    <col min="4" max="5" width="8" style="96"/>
    <col min="6" max="6" width="20.375" style="96" customWidth="1"/>
    <col min="7" max="7" width="11.125" style="97" customWidth="1"/>
    <col min="8" max="8" width="5.5" style="96" customWidth="1"/>
    <col min="9" max="9" width="8.625" style="98" customWidth="1"/>
    <col min="10" max="10" width="8.625" style="99" customWidth="1"/>
    <col min="11" max="11" width="3.25" style="96" customWidth="1"/>
    <col min="12" max="16384" width="8" style="96"/>
  </cols>
  <sheetData>
    <row r="1" spans="1:11" ht="22.5" customHeight="1" x14ac:dyDescent="0.2"/>
    <row r="2" spans="1:11" ht="18" customHeight="1" x14ac:dyDescent="0.2">
      <c r="B2" s="100"/>
      <c r="C2" s="282"/>
      <c r="D2" s="282"/>
      <c r="E2" s="294" t="s">
        <v>252</v>
      </c>
      <c r="F2" s="295"/>
      <c r="G2" s="295"/>
      <c r="H2" s="295"/>
      <c r="I2" s="295"/>
      <c r="J2" s="296"/>
    </row>
    <row r="3" spans="1:11" x14ac:dyDescent="0.2">
      <c r="B3" s="100"/>
      <c r="C3" s="284"/>
      <c r="D3" s="284"/>
      <c r="E3" s="357" t="str">
        <f>'Modelo CPUs'!E3:J4</f>
        <v>Contratação de empresa especializada para a adequação da Infraestrutura Predial , Fornecimento, Instalação e Manutenção de 01 (uma) Plataforma Cabinada na Sede da Emap, localizada no Porto do Itaqui em são Luis- MA.</v>
      </c>
      <c r="F3" s="358"/>
      <c r="G3" s="358"/>
      <c r="H3" s="358"/>
      <c r="I3" s="358"/>
      <c r="J3" s="359"/>
    </row>
    <row r="4" spans="1:11" x14ac:dyDescent="0.2">
      <c r="B4" s="100"/>
      <c r="C4" s="284"/>
      <c r="D4" s="284"/>
      <c r="E4" s="357"/>
      <c r="F4" s="358"/>
      <c r="G4" s="358"/>
      <c r="H4" s="358"/>
      <c r="I4" s="358"/>
      <c r="J4" s="359"/>
    </row>
    <row r="5" spans="1:11" ht="26.25" customHeight="1" x14ac:dyDescent="0.2">
      <c r="B5" s="100"/>
      <c r="C5" s="284"/>
      <c r="D5" s="284"/>
      <c r="E5" s="360"/>
      <c r="F5" s="361"/>
      <c r="G5" s="361"/>
      <c r="H5" s="361"/>
      <c r="I5" s="361"/>
      <c r="J5" s="362"/>
    </row>
    <row r="6" spans="1:11" ht="15" customHeight="1" x14ac:dyDescent="0.2">
      <c r="B6" s="100"/>
      <c r="C6" s="286"/>
      <c r="D6" s="286"/>
      <c r="E6" s="198" t="s">
        <v>187</v>
      </c>
      <c r="F6" s="199"/>
      <c r="G6" s="200" t="s">
        <v>217</v>
      </c>
      <c r="H6" s="201"/>
      <c r="I6" s="200" t="s">
        <v>218</v>
      </c>
      <c r="J6" s="202"/>
    </row>
    <row r="7" spans="1:11" ht="20.25" customHeight="1" x14ac:dyDescent="0.2">
      <c r="B7" s="100"/>
      <c r="C7" s="101"/>
      <c r="D7" s="102"/>
      <c r="E7" s="203" t="str">
        <f>'Modelo Planilha Orçamentária'!H3</f>
        <v>2020.04-PO-GER-1151-0001-R00</v>
      </c>
      <c r="F7" s="195"/>
      <c r="G7" s="196"/>
      <c r="H7" s="103"/>
      <c r="I7" s="197"/>
      <c r="J7" s="107"/>
    </row>
    <row r="8" spans="1:11" ht="24.95" customHeight="1" x14ac:dyDescent="0.2">
      <c r="A8" s="108"/>
      <c r="B8" s="297" t="s">
        <v>269</v>
      </c>
      <c r="C8" s="297"/>
      <c r="D8" s="297"/>
      <c r="E8" s="297"/>
      <c r="F8" s="297"/>
      <c r="G8" s="297"/>
      <c r="H8" s="297"/>
      <c r="I8" s="297"/>
      <c r="J8" s="297"/>
      <c r="K8" s="108"/>
    </row>
    <row r="9" spans="1:11" ht="9.9499999999999993" customHeight="1" x14ac:dyDescent="0.2">
      <c r="A9" s="109"/>
      <c r="B9" s="109"/>
      <c r="C9" s="109"/>
      <c r="D9" s="109"/>
      <c r="E9" s="109"/>
      <c r="F9" s="109"/>
      <c r="G9" s="109"/>
      <c r="H9" s="109"/>
      <c r="I9" s="110"/>
      <c r="J9" s="111"/>
      <c r="K9" s="109"/>
    </row>
    <row r="11" spans="1:11" ht="15" customHeight="1" x14ac:dyDescent="0.2">
      <c r="B11" s="233" t="s">
        <v>219</v>
      </c>
      <c r="C11" s="298" t="s">
        <v>220</v>
      </c>
      <c r="D11" s="299"/>
      <c r="E11" s="299"/>
      <c r="F11" s="299"/>
      <c r="G11" s="299"/>
      <c r="H11" s="299"/>
      <c r="I11" s="300"/>
      <c r="J11" s="233" t="s">
        <v>190</v>
      </c>
    </row>
    <row r="12" spans="1:11" ht="20.100000000000001" customHeight="1" x14ac:dyDescent="0.2">
      <c r="B12" s="112" t="s">
        <v>221</v>
      </c>
      <c r="C12" s="301" t="s">
        <v>222</v>
      </c>
      <c r="D12" s="301"/>
      <c r="E12" s="301"/>
      <c r="F12" s="301"/>
      <c r="G12" s="301"/>
      <c r="H12" s="113"/>
      <c r="I12" s="114"/>
      <c r="J12" s="115"/>
    </row>
    <row r="13" spans="1:11" ht="15.75" x14ac:dyDescent="0.2">
      <c r="B13" s="289"/>
      <c r="C13" s="289"/>
      <c r="D13" s="289"/>
      <c r="E13" s="289"/>
      <c r="F13" s="289"/>
      <c r="G13" s="219"/>
      <c r="H13" s="117"/>
      <c r="I13" s="117"/>
      <c r="J13" s="118"/>
    </row>
    <row r="14" spans="1:11" ht="15.75" x14ac:dyDescent="0.2">
      <c r="B14" s="116"/>
      <c r="C14" s="116"/>
      <c r="D14" s="116"/>
      <c r="E14" s="116"/>
      <c r="F14" s="116"/>
      <c r="G14" s="219"/>
      <c r="H14" s="117"/>
      <c r="I14" s="117"/>
      <c r="J14" s="118"/>
    </row>
    <row r="15" spans="1:11" ht="20.100000000000001" customHeight="1" x14ac:dyDescent="0.2">
      <c r="B15" s="119" t="s">
        <v>223</v>
      </c>
      <c r="C15" s="120" t="s">
        <v>224</v>
      </c>
      <c r="D15" s="120"/>
      <c r="E15" s="120"/>
      <c r="F15" s="120"/>
      <c r="G15" s="121"/>
      <c r="H15" s="120"/>
      <c r="I15" s="120"/>
      <c r="J15" s="115"/>
    </row>
    <row r="16" spans="1:11" ht="15.75" x14ac:dyDescent="0.2">
      <c r="B16" s="289"/>
      <c r="C16" s="289"/>
      <c r="D16" s="289"/>
      <c r="E16" s="289"/>
      <c r="F16" s="289"/>
      <c r="G16" s="219"/>
      <c r="H16" s="117"/>
      <c r="I16" s="117"/>
      <c r="J16" s="118"/>
    </row>
    <row r="17" spans="2:10" ht="15.75" x14ac:dyDescent="0.2">
      <c r="B17" s="290"/>
      <c r="C17" s="290"/>
      <c r="D17" s="290"/>
      <c r="E17" s="290"/>
      <c r="F17" s="290"/>
      <c r="G17" s="290"/>
      <c r="H17" s="290"/>
      <c r="I17" s="290"/>
      <c r="J17" s="290"/>
    </row>
    <row r="18" spans="2:10" ht="15.75" customHeight="1" x14ac:dyDescent="0.2">
      <c r="B18" s="119" t="s">
        <v>225</v>
      </c>
      <c r="C18" s="120" t="s">
        <v>226</v>
      </c>
      <c r="D18" s="120"/>
      <c r="E18" s="120"/>
      <c r="F18" s="120"/>
      <c r="G18" s="121"/>
      <c r="H18" s="120"/>
      <c r="I18" s="120"/>
      <c r="J18" s="115"/>
    </row>
    <row r="19" spans="2:10" ht="15.75" x14ac:dyDescent="0.2">
      <c r="B19" s="220" t="s">
        <v>227</v>
      </c>
      <c r="C19" s="288" t="s">
        <v>228</v>
      </c>
      <c r="D19" s="288"/>
      <c r="E19" s="288"/>
      <c r="F19" s="288"/>
      <c r="G19" s="288"/>
      <c r="H19" s="113"/>
      <c r="I19" s="114"/>
      <c r="J19" s="221"/>
    </row>
    <row r="20" spans="2:10" ht="15.75" x14ac:dyDescent="0.2">
      <c r="B20" s="220" t="s">
        <v>229</v>
      </c>
      <c r="C20" s="288" t="s">
        <v>230</v>
      </c>
      <c r="D20" s="288"/>
      <c r="E20" s="288"/>
      <c r="F20" s="288"/>
      <c r="G20" s="288"/>
      <c r="H20" s="113"/>
      <c r="I20" s="114"/>
      <c r="J20" s="221"/>
    </row>
    <row r="21" spans="2:10" ht="15.75" x14ac:dyDescent="0.2">
      <c r="B21" s="220" t="s">
        <v>231</v>
      </c>
      <c r="C21" s="288" t="s">
        <v>232</v>
      </c>
      <c r="D21" s="288"/>
      <c r="E21" s="288"/>
      <c r="F21" s="288"/>
      <c r="G21" s="288"/>
      <c r="H21" s="113"/>
      <c r="I21" s="114"/>
      <c r="J21" s="221"/>
    </row>
    <row r="22" spans="2:10" ht="15.75" x14ac:dyDescent="0.2">
      <c r="B22" s="289"/>
      <c r="C22" s="289"/>
      <c r="D22" s="289"/>
      <c r="E22" s="289"/>
      <c r="F22" s="289"/>
      <c r="G22" s="219"/>
      <c r="H22" s="117"/>
      <c r="I22" s="117"/>
      <c r="J22" s="118"/>
    </row>
    <row r="23" spans="2:10" ht="15.75" x14ac:dyDescent="0.2">
      <c r="B23" s="290"/>
      <c r="C23" s="290"/>
      <c r="D23" s="290"/>
      <c r="E23" s="290"/>
      <c r="F23" s="290"/>
      <c r="G23" s="290"/>
      <c r="H23" s="290"/>
      <c r="I23" s="290"/>
      <c r="J23" s="290"/>
    </row>
    <row r="24" spans="2:10" ht="15.75" x14ac:dyDescent="0.2">
      <c r="B24" s="119" t="s">
        <v>233</v>
      </c>
      <c r="C24" s="120" t="s">
        <v>234</v>
      </c>
      <c r="D24" s="120"/>
      <c r="E24" s="120"/>
      <c r="F24" s="120"/>
      <c r="G24" s="121"/>
      <c r="H24" s="120"/>
      <c r="I24" s="120"/>
      <c r="J24" s="115"/>
    </row>
    <row r="25" spans="2:10" ht="15.75" x14ac:dyDescent="0.2">
      <c r="B25" s="289"/>
      <c r="C25" s="289"/>
      <c r="D25" s="289"/>
      <c r="E25" s="289"/>
      <c r="F25" s="289"/>
      <c r="G25" s="219"/>
      <c r="H25" s="117"/>
      <c r="I25" s="117"/>
      <c r="J25" s="118"/>
    </row>
    <row r="26" spans="2:10" ht="15.75" x14ac:dyDescent="0.2">
      <c r="B26" s="290"/>
      <c r="C26" s="290"/>
      <c r="D26" s="290"/>
      <c r="E26" s="290"/>
      <c r="F26" s="290"/>
      <c r="G26" s="290"/>
      <c r="H26" s="290"/>
      <c r="I26" s="290"/>
      <c r="J26" s="290"/>
    </row>
    <row r="27" spans="2:10" ht="15.75" x14ac:dyDescent="0.2">
      <c r="B27" s="119" t="s">
        <v>235</v>
      </c>
      <c r="C27" s="120" t="s">
        <v>236</v>
      </c>
      <c r="D27" s="120"/>
      <c r="E27" s="120"/>
      <c r="F27" s="120"/>
      <c r="G27" s="121"/>
      <c r="H27" s="120"/>
      <c r="I27" s="120"/>
      <c r="J27" s="115"/>
    </row>
    <row r="28" spans="2:10" ht="15.75" x14ac:dyDescent="0.2">
      <c r="B28" s="220" t="s">
        <v>145</v>
      </c>
      <c r="C28" s="288" t="s">
        <v>237</v>
      </c>
      <c r="D28" s="288"/>
      <c r="E28" s="288"/>
      <c r="F28" s="288"/>
      <c r="G28" s="288"/>
      <c r="H28" s="113"/>
      <c r="I28" s="114"/>
      <c r="J28" s="221"/>
    </row>
    <row r="29" spans="2:10" ht="15.75" customHeight="1" x14ac:dyDescent="0.2">
      <c r="B29" s="220" t="s">
        <v>146</v>
      </c>
      <c r="C29" s="288" t="s">
        <v>238</v>
      </c>
      <c r="D29" s="288"/>
      <c r="E29" s="288"/>
      <c r="F29" s="288"/>
      <c r="G29" s="288"/>
      <c r="H29" s="113"/>
      <c r="I29" s="114"/>
      <c r="J29" s="221"/>
    </row>
    <row r="30" spans="2:10" ht="15.75" x14ac:dyDescent="0.2">
      <c r="B30" s="220" t="s">
        <v>239</v>
      </c>
      <c r="C30" s="288" t="s">
        <v>240</v>
      </c>
      <c r="D30" s="288"/>
      <c r="E30" s="288"/>
      <c r="F30" s="288"/>
      <c r="G30" s="288"/>
      <c r="H30" s="113"/>
      <c r="I30" s="114"/>
      <c r="J30" s="221"/>
    </row>
    <row r="31" spans="2:10" ht="15.75" x14ac:dyDescent="0.2">
      <c r="B31" s="220" t="s">
        <v>241</v>
      </c>
      <c r="C31" s="288" t="s">
        <v>242</v>
      </c>
      <c r="D31" s="288"/>
      <c r="E31" s="288"/>
      <c r="F31" s="288"/>
      <c r="G31" s="288"/>
      <c r="H31" s="113"/>
      <c r="I31" s="114"/>
      <c r="J31" s="221"/>
    </row>
    <row r="32" spans="2:10" x14ac:dyDescent="0.2">
      <c r="B32" s="122"/>
      <c r="C32" s="222"/>
      <c r="D32" s="223"/>
      <c r="E32" s="223"/>
      <c r="F32" s="223"/>
      <c r="G32" s="224"/>
      <c r="H32" s="225"/>
      <c r="I32" s="225"/>
      <c r="J32" s="226"/>
    </row>
    <row r="33" spans="2:11" x14ac:dyDescent="0.2">
      <c r="B33" s="227"/>
      <c r="C33" s="227"/>
      <c r="D33" s="227"/>
      <c r="E33" s="227"/>
      <c r="F33" s="227"/>
      <c r="G33" s="228"/>
      <c r="H33" s="227"/>
      <c r="I33" s="229"/>
      <c r="J33" s="230"/>
    </row>
    <row r="34" spans="2:11" ht="18.75" x14ac:dyDescent="0.2">
      <c r="B34" s="231" t="s">
        <v>243</v>
      </c>
      <c r="C34" s="291" t="s">
        <v>244</v>
      </c>
      <c r="D34" s="292"/>
      <c r="E34" s="292"/>
      <c r="F34" s="292"/>
      <c r="G34" s="292"/>
      <c r="H34" s="292"/>
      <c r="I34" s="293"/>
      <c r="J34" s="232"/>
    </row>
    <row r="37" spans="2:11" x14ac:dyDescent="0.2">
      <c r="B37" s="96" t="s">
        <v>245</v>
      </c>
    </row>
    <row r="38" spans="2:11" ht="15.75" x14ac:dyDescent="0.2">
      <c r="B38" s="123"/>
      <c r="C38" s="123"/>
      <c r="D38" s="123"/>
      <c r="E38" s="123"/>
      <c r="F38" s="123"/>
      <c r="G38" s="124"/>
      <c r="H38" s="123"/>
      <c r="I38" s="125"/>
      <c r="J38" s="126"/>
    </row>
    <row r="39" spans="2:11" ht="30" customHeight="1" x14ac:dyDescent="0.2">
      <c r="B39" s="287" t="s">
        <v>246</v>
      </c>
      <c r="C39" s="287"/>
      <c r="D39" s="287"/>
      <c r="E39" s="287"/>
      <c r="F39" s="287"/>
      <c r="G39" s="287"/>
      <c r="H39" s="287"/>
      <c r="I39" s="287"/>
      <c r="J39" s="287"/>
      <c r="K39" s="127"/>
    </row>
    <row r="40" spans="2:11" ht="15.75" x14ac:dyDescent="0.2">
      <c r="B40" s="123"/>
      <c r="C40" s="123"/>
      <c r="D40" s="123"/>
      <c r="E40" s="123"/>
      <c r="F40" s="123"/>
      <c r="G40" s="124"/>
      <c r="H40" s="123"/>
      <c r="I40" s="125"/>
      <c r="J40" s="126"/>
    </row>
    <row r="41" spans="2:11" ht="30" customHeight="1" x14ac:dyDescent="0.2">
      <c r="B41" s="287" t="s">
        <v>247</v>
      </c>
      <c r="C41" s="287"/>
      <c r="D41" s="287"/>
      <c r="E41" s="287"/>
      <c r="F41" s="287"/>
      <c r="G41" s="287"/>
      <c r="H41" s="287"/>
      <c r="I41" s="287"/>
      <c r="J41" s="287"/>
      <c r="K41" s="127"/>
    </row>
    <row r="42" spans="2:11" ht="15.75" x14ac:dyDescent="0.2">
      <c r="B42" s="123"/>
      <c r="C42" s="123"/>
      <c r="D42" s="123"/>
      <c r="E42" s="123"/>
      <c r="F42" s="123"/>
      <c r="G42" s="124"/>
      <c r="H42" s="123"/>
      <c r="I42" s="125"/>
      <c r="J42" s="126"/>
    </row>
    <row r="43" spans="2:11" ht="30" customHeight="1" x14ac:dyDescent="0.2">
      <c r="B43" s="287" t="s">
        <v>248</v>
      </c>
      <c r="C43" s="287"/>
      <c r="D43" s="287"/>
      <c r="E43" s="287"/>
      <c r="F43" s="287"/>
      <c r="G43" s="287"/>
      <c r="H43" s="287"/>
      <c r="I43" s="287"/>
      <c r="J43" s="287"/>
      <c r="K43" s="127"/>
    </row>
    <row r="44" spans="2:11" ht="15.75" x14ac:dyDescent="0.2">
      <c r="B44" s="123"/>
      <c r="C44" s="123"/>
      <c r="D44" s="123"/>
      <c r="E44" s="123"/>
      <c r="F44" s="123"/>
      <c r="G44" s="124"/>
      <c r="H44" s="123"/>
      <c r="I44" s="125"/>
      <c r="J44" s="126"/>
    </row>
    <row r="45" spans="2:11" ht="30" customHeight="1" x14ac:dyDescent="0.2">
      <c r="B45" s="287" t="s">
        <v>249</v>
      </c>
      <c r="C45" s="287"/>
      <c r="D45" s="287"/>
      <c r="E45" s="287"/>
      <c r="F45" s="287"/>
      <c r="G45" s="287"/>
      <c r="H45" s="287"/>
      <c r="I45" s="287"/>
      <c r="J45" s="287"/>
      <c r="K45" s="127"/>
    </row>
    <row r="46" spans="2:11" ht="15.75" x14ac:dyDescent="0.2">
      <c r="B46" s="123"/>
      <c r="C46" s="123"/>
      <c r="D46" s="123"/>
      <c r="E46" s="123"/>
      <c r="F46" s="123"/>
      <c r="G46" s="124"/>
      <c r="H46" s="123"/>
      <c r="I46" s="125"/>
      <c r="J46" s="126"/>
    </row>
    <row r="47" spans="2:11" ht="30" customHeight="1" x14ac:dyDescent="0.2">
      <c r="B47" s="287" t="s">
        <v>250</v>
      </c>
      <c r="C47" s="287"/>
      <c r="D47" s="287"/>
      <c r="E47" s="287"/>
      <c r="F47" s="287"/>
      <c r="G47" s="287"/>
      <c r="H47" s="287"/>
      <c r="I47" s="287"/>
      <c r="J47" s="287"/>
      <c r="K47" s="127"/>
    </row>
    <row r="48" spans="2:11" ht="15.75" x14ac:dyDescent="0.2">
      <c r="B48" s="123"/>
      <c r="C48" s="123"/>
      <c r="D48" s="123"/>
      <c r="E48" s="123"/>
      <c r="F48" s="123"/>
      <c r="G48" s="124"/>
      <c r="H48" s="123"/>
      <c r="I48" s="125"/>
      <c r="J48" s="126"/>
    </row>
    <row r="49" spans="2:11" ht="45" customHeight="1" x14ac:dyDescent="0.2">
      <c r="B49" s="287" t="s">
        <v>251</v>
      </c>
      <c r="C49" s="287"/>
      <c r="D49" s="287"/>
      <c r="E49" s="287"/>
      <c r="F49" s="287"/>
      <c r="G49" s="287"/>
      <c r="H49" s="287"/>
      <c r="I49" s="287"/>
      <c r="J49" s="287"/>
      <c r="K49" s="127"/>
    </row>
  </sheetData>
  <mergeCells count="29">
    <mergeCell ref="C19:G19"/>
    <mergeCell ref="C2:D2"/>
    <mergeCell ref="E2:J2"/>
    <mergeCell ref="C3:D5"/>
    <mergeCell ref="E3:J5"/>
    <mergeCell ref="C6:D6"/>
    <mergeCell ref="B8:J8"/>
    <mergeCell ref="C11:I11"/>
    <mergeCell ref="C12:G12"/>
    <mergeCell ref="B13:F13"/>
    <mergeCell ref="B16:F16"/>
    <mergeCell ref="B17:J17"/>
    <mergeCell ref="B39:J39"/>
    <mergeCell ref="C20:G20"/>
    <mergeCell ref="C21:G21"/>
    <mergeCell ref="B22:F22"/>
    <mergeCell ref="B23:J23"/>
    <mergeCell ref="B25:F25"/>
    <mergeCell ref="B26:J26"/>
    <mergeCell ref="C28:G28"/>
    <mergeCell ref="C29:G29"/>
    <mergeCell ref="C30:G30"/>
    <mergeCell ref="C31:G31"/>
    <mergeCell ref="C34:I34"/>
    <mergeCell ref="B41:J41"/>
    <mergeCell ref="B43:J43"/>
    <mergeCell ref="B45:J45"/>
    <mergeCell ref="B47:J47"/>
    <mergeCell ref="B49:J49"/>
  </mergeCells>
  <pageMargins left="0.62992125984251968" right="0.51181102362204722" top="0.62992125984251968" bottom="0.8" header="0.39370078740157483" footer="0.49"/>
  <pageSetup paperSize="9" scale="65" fitToHeight="0" orientation="portrait" r:id="rId1"/>
  <headerFooter>
    <oddFooter>&amp;L&amp;P/&amp;N&amp;R&amp;A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view="pageBreakPreview" zoomScaleNormal="70" zoomScaleSheetLayoutView="100" workbookViewId="0">
      <pane ySplit="9" topLeftCell="A10" activePane="bottomLeft" state="frozen"/>
      <selection activeCell="N36" sqref="N36"/>
      <selection pane="bottomLeft" activeCell="E3" sqref="E3:J4"/>
    </sheetView>
  </sheetViews>
  <sheetFormatPr defaultRowHeight="15" x14ac:dyDescent="0.2"/>
  <cols>
    <col min="1" max="1" width="3.25" style="128" customWidth="1"/>
    <col min="2" max="2" width="6.5" style="128" customWidth="1"/>
    <col min="3" max="3" width="44.375" style="128" customWidth="1"/>
    <col min="4" max="5" width="9" style="128"/>
    <col min="6" max="6" width="19.75" style="128" customWidth="1"/>
    <col min="7" max="7" width="11.125" style="129" customWidth="1"/>
    <col min="8" max="8" width="5.5" style="128" customWidth="1"/>
    <col min="9" max="9" width="8.625" style="130" customWidth="1"/>
    <col min="10" max="10" width="13.5" style="131" customWidth="1"/>
    <col min="11" max="11" width="3.25" style="128" customWidth="1"/>
    <col min="12" max="16384" width="9" style="128"/>
  </cols>
  <sheetData>
    <row r="1" spans="1:11" ht="9.9499999999999993" customHeight="1" x14ac:dyDescent="0.2"/>
    <row r="2" spans="1:11" x14ac:dyDescent="0.2">
      <c r="B2" s="100"/>
      <c r="C2" s="282"/>
      <c r="D2" s="282"/>
      <c r="E2" s="283" t="s">
        <v>252</v>
      </c>
      <c r="F2" s="283"/>
      <c r="G2" s="283"/>
      <c r="H2" s="283"/>
      <c r="I2" s="283"/>
      <c r="J2" s="283"/>
    </row>
    <row r="3" spans="1:11" ht="15" customHeight="1" x14ac:dyDescent="0.2">
      <c r="B3" s="100"/>
      <c r="C3" s="284"/>
      <c r="D3" s="284"/>
      <c r="E3" s="317" t="str">
        <f>'Modelo CPUs'!E3:J4</f>
        <v>Contratação de empresa especializada para a adequação da Infraestrutura Predial , Fornecimento, Instalação e Manutenção de 01 (uma) Plataforma Cabinada na Sede da Emap, localizada no Porto do Itaqui em são Luis- MA.</v>
      </c>
      <c r="F3" s="317"/>
      <c r="G3" s="317"/>
      <c r="H3" s="317"/>
      <c r="I3" s="317"/>
      <c r="J3" s="317"/>
    </row>
    <row r="4" spans="1:11" ht="36.75" customHeight="1" x14ac:dyDescent="0.2">
      <c r="B4" s="100"/>
      <c r="C4" s="284"/>
      <c r="D4" s="284"/>
      <c r="E4" s="317"/>
      <c r="F4" s="317"/>
      <c r="G4" s="317"/>
      <c r="H4" s="317"/>
      <c r="I4" s="317"/>
      <c r="J4" s="317"/>
    </row>
    <row r="5" spans="1:11" ht="27" customHeight="1" x14ac:dyDescent="0.2">
      <c r="B5" s="100"/>
      <c r="C5" s="176"/>
      <c r="D5" s="176"/>
      <c r="E5" s="214" t="s">
        <v>187</v>
      </c>
      <c r="F5" s="215"/>
      <c r="G5" s="214" t="s">
        <v>217</v>
      </c>
      <c r="H5" s="214" t="s">
        <v>218</v>
      </c>
      <c r="I5" s="212"/>
      <c r="J5" s="218" t="s">
        <v>270</v>
      </c>
      <c r="K5" s="130"/>
    </row>
    <row r="6" spans="1:11" ht="33" customHeight="1" x14ac:dyDescent="0.2">
      <c r="B6" s="100"/>
      <c r="C6" s="286"/>
      <c r="D6" s="286"/>
      <c r="E6" s="217" t="str">
        <f>[13]Dados!B4</f>
        <v>2019.14-PO-GER-1111-0001-R00</v>
      </c>
      <c r="F6" s="103"/>
      <c r="G6" s="104"/>
      <c r="H6" s="105"/>
      <c r="I6" s="106"/>
      <c r="J6" s="177" t="s">
        <v>271</v>
      </c>
    </row>
    <row r="7" spans="1:11" ht="9.9499999999999993" customHeight="1" x14ac:dyDescent="0.2">
      <c r="B7" s="100"/>
      <c r="C7" s="101"/>
      <c r="D7" s="102"/>
      <c r="E7" s="103"/>
      <c r="F7" s="103"/>
      <c r="G7" s="104"/>
      <c r="H7" s="105"/>
      <c r="I7" s="106"/>
      <c r="J7" s="107"/>
    </row>
    <row r="8" spans="1:11" ht="24.95" customHeight="1" x14ac:dyDescent="0.2">
      <c r="A8" s="132"/>
      <c r="B8" s="281" t="s">
        <v>272</v>
      </c>
      <c r="C8" s="281"/>
      <c r="D8" s="281"/>
      <c r="E8" s="281"/>
      <c r="F8" s="281"/>
      <c r="G8" s="281"/>
      <c r="H8" s="281"/>
      <c r="I8" s="281"/>
      <c r="J8" s="281"/>
      <c r="K8" s="132"/>
    </row>
    <row r="9" spans="1:11" ht="9.9499999999999993" customHeight="1" x14ac:dyDescent="0.2">
      <c r="A9" s="133"/>
      <c r="B9" s="133"/>
      <c r="C9" s="133"/>
      <c r="D9" s="133"/>
      <c r="E9" s="133"/>
      <c r="F9" s="133"/>
      <c r="G9" s="133"/>
      <c r="H9" s="133"/>
      <c r="I9" s="134"/>
      <c r="J9" s="135"/>
      <c r="K9" s="133"/>
    </row>
    <row r="11" spans="1:11" ht="15" customHeight="1" x14ac:dyDescent="0.2">
      <c r="B11" s="236" t="s">
        <v>273</v>
      </c>
      <c r="C11" s="314" t="s">
        <v>220</v>
      </c>
      <c r="D11" s="315"/>
      <c r="E11" s="315"/>
      <c r="F11" s="316"/>
      <c r="G11" s="311" t="s">
        <v>274</v>
      </c>
      <c r="H11" s="312"/>
      <c r="I11" s="311" t="s">
        <v>275</v>
      </c>
      <c r="J11" s="312"/>
    </row>
    <row r="12" spans="1:11" ht="20.100000000000001" customHeight="1" x14ac:dyDescent="0.2">
      <c r="B12" s="143"/>
      <c r="C12" s="313" t="s">
        <v>276</v>
      </c>
      <c r="D12" s="313"/>
      <c r="E12" s="313"/>
      <c r="F12" s="313"/>
      <c r="G12" s="147"/>
      <c r="H12" s="148"/>
      <c r="I12" s="149"/>
      <c r="J12" s="150"/>
    </row>
    <row r="13" spans="1:11" x14ac:dyDescent="0.2">
      <c r="B13" s="234" t="s">
        <v>277</v>
      </c>
      <c r="C13" s="304" t="s">
        <v>278</v>
      </c>
      <c r="D13" s="304"/>
      <c r="E13" s="304"/>
      <c r="F13" s="304"/>
      <c r="G13" s="305"/>
      <c r="H13" s="305"/>
      <c r="I13" s="305"/>
      <c r="J13" s="305"/>
    </row>
    <row r="14" spans="1:11" x14ac:dyDescent="0.2">
      <c r="B14" s="234" t="s">
        <v>279</v>
      </c>
      <c r="C14" s="304" t="s">
        <v>280</v>
      </c>
      <c r="D14" s="304"/>
      <c r="E14" s="304"/>
      <c r="F14" s="304"/>
      <c r="G14" s="305"/>
      <c r="H14" s="305"/>
      <c r="I14" s="305"/>
      <c r="J14" s="305"/>
    </row>
    <row r="15" spans="1:11" ht="20.100000000000001" customHeight="1" x14ac:dyDescent="0.2">
      <c r="B15" s="234" t="s">
        <v>281</v>
      </c>
      <c r="C15" s="304" t="s">
        <v>282</v>
      </c>
      <c r="D15" s="304"/>
      <c r="E15" s="304"/>
      <c r="F15" s="304"/>
      <c r="G15" s="305"/>
      <c r="H15" s="305"/>
      <c r="I15" s="305"/>
      <c r="J15" s="305"/>
    </row>
    <row r="16" spans="1:11" x14ac:dyDescent="0.2">
      <c r="B16" s="234" t="s">
        <v>283</v>
      </c>
      <c r="C16" s="304" t="s">
        <v>284</v>
      </c>
      <c r="D16" s="304"/>
      <c r="E16" s="304"/>
      <c r="F16" s="304"/>
      <c r="G16" s="305"/>
      <c r="H16" s="305"/>
      <c r="I16" s="305"/>
      <c r="J16" s="305"/>
    </row>
    <row r="17" spans="2:10" ht="20.100000000000001" customHeight="1" x14ac:dyDescent="0.2">
      <c r="B17" s="234" t="s">
        <v>285</v>
      </c>
      <c r="C17" s="304" t="s">
        <v>286</v>
      </c>
      <c r="D17" s="304"/>
      <c r="E17" s="304"/>
      <c r="F17" s="304"/>
      <c r="G17" s="305"/>
      <c r="H17" s="305"/>
      <c r="I17" s="305"/>
      <c r="J17" s="305"/>
    </row>
    <row r="18" spans="2:10" x14ac:dyDescent="0.2">
      <c r="B18" s="234" t="s">
        <v>287</v>
      </c>
      <c r="C18" s="304" t="s">
        <v>288</v>
      </c>
      <c r="D18" s="304"/>
      <c r="E18" s="304"/>
      <c r="F18" s="304"/>
      <c r="G18" s="305"/>
      <c r="H18" s="305"/>
      <c r="I18" s="305"/>
      <c r="J18" s="305"/>
    </row>
    <row r="19" spans="2:10" ht="20.100000000000001" customHeight="1" x14ac:dyDescent="0.2">
      <c r="B19" s="234" t="s">
        <v>289</v>
      </c>
      <c r="C19" s="304" t="s">
        <v>290</v>
      </c>
      <c r="D19" s="304"/>
      <c r="E19" s="304"/>
      <c r="F19" s="304"/>
      <c r="G19" s="305"/>
      <c r="H19" s="305"/>
      <c r="I19" s="305"/>
      <c r="J19" s="305"/>
    </row>
    <row r="20" spans="2:10" x14ac:dyDescent="0.2">
      <c r="B20" s="234" t="s">
        <v>291</v>
      </c>
      <c r="C20" s="304" t="s">
        <v>292</v>
      </c>
      <c r="D20" s="304"/>
      <c r="E20" s="304"/>
      <c r="F20" s="304"/>
      <c r="G20" s="305"/>
      <c r="H20" s="305"/>
      <c r="I20" s="305"/>
      <c r="J20" s="305"/>
    </row>
    <row r="21" spans="2:10" ht="20.100000000000001" customHeight="1" x14ac:dyDescent="0.2">
      <c r="B21" s="234" t="s">
        <v>293</v>
      </c>
      <c r="C21" s="304" t="s">
        <v>294</v>
      </c>
      <c r="D21" s="304"/>
      <c r="E21" s="304"/>
      <c r="F21" s="304"/>
      <c r="G21" s="305"/>
      <c r="H21" s="305"/>
      <c r="I21" s="305"/>
      <c r="J21" s="305"/>
    </row>
    <row r="22" spans="2:10" ht="15" customHeight="1" x14ac:dyDescent="0.2">
      <c r="B22" s="235"/>
      <c r="C22" s="306" t="s">
        <v>295</v>
      </c>
      <c r="D22" s="306"/>
      <c r="E22" s="306"/>
      <c r="F22" s="306"/>
      <c r="G22" s="159"/>
      <c r="H22" s="160"/>
      <c r="I22" s="160"/>
      <c r="J22" s="161"/>
    </row>
    <row r="23" spans="2:10" x14ac:dyDescent="0.2">
      <c r="B23" s="162"/>
      <c r="C23" s="162"/>
      <c r="D23" s="162"/>
      <c r="E23" s="162"/>
      <c r="F23" s="162"/>
      <c r="G23" s="159"/>
      <c r="H23" s="163"/>
      <c r="I23" s="163"/>
      <c r="J23" s="164"/>
    </row>
    <row r="24" spans="2:10" x14ac:dyDescent="0.2">
      <c r="B24" s="143"/>
      <c r="C24" s="313" t="s">
        <v>296</v>
      </c>
      <c r="D24" s="313"/>
      <c r="E24" s="313"/>
      <c r="F24" s="313"/>
      <c r="G24" s="305"/>
      <c r="H24" s="305"/>
      <c r="I24" s="305"/>
      <c r="J24" s="305"/>
    </row>
    <row r="25" spans="2:10" x14ac:dyDescent="0.2">
      <c r="B25" s="234" t="s">
        <v>297</v>
      </c>
      <c r="C25" s="304" t="s">
        <v>298</v>
      </c>
      <c r="D25" s="304"/>
      <c r="E25" s="304"/>
      <c r="F25" s="304"/>
      <c r="G25" s="305"/>
      <c r="H25" s="305"/>
      <c r="I25" s="305"/>
      <c r="J25" s="305"/>
    </row>
    <row r="26" spans="2:10" x14ac:dyDescent="0.2">
      <c r="B26" s="234" t="s">
        <v>299</v>
      </c>
      <c r="C26" s="304" t="s">
        <v>300</v>
      </c>
      <c r="D26" s="304"/>
      <c r="E26" s="304"/>
      <c r="F26" s="304"/>
      <c r="G26" s="305"/>
      <c r="H26" s="305"/>
      <c r="I26" s="305"/>
      <c r="J26" s="305"/>
    </row>
    <row r="27" spans="2:10" x14ac:dyDescent="0.2">
      <c r="B27" s="234" t="s">
        <v>301</v>
      </c>
      <c r="C27" s="304" t="s">
        <v>302</v>
      </c>
      <c r="D27" s="304"/>
      <c r="E27" s="304"/>
      <c r="F27" s="304"/>
      <c r="G27" s="305"/>
      <c r="H27" s="305"/>
      <c r="I27" s="305"/>
      <c r="J27" s="305"/>
    </row>
    <row r="28" spans="2:10" x14ac:dyDescent="0.2">
      <c r="B28" s="234" t="s">
        <v>303</v>
      </c>
      <c r="C28" s="304" t="s">
        <v>304</v>
      </c>
      <c r="D28" s="304"/>
      <c r="E28" s="304"/>
      <c r="F28" s="304"/>
      <c r="G28" s="305"/>
      <c r="H28" s="305"/>
      <c r="I28" s="305"/>
      <c r="J28" s="305"/>
    </row>
    <row r="29" spans="2:10" x14ac:dyDescent="0.2">
      <c r="B29" s="234" t="s">
        <v>305</v>
      </c>
      <c r="C29" s="304" t="s">
        <v>306</v>
      </c>
      <c r="D29" s="304"/>
      <c r="E29" s="304"/>
      <c r="F29" s="304"/>
      <c r="G29" s="305"/>
      <c r="H29" s="305"/>
      <c r="I29" s="305"/>
      <c r="J29" s="305"/>
    </row>
    <row r="30" spans="2:10" x14ac:dyDescent="0.2">
      <c r="B30" s="234" t="s">
        <v>307</v>
      </c>
      <c r="C30" s="304" t="s">
        <v>308</v>
      </c>
      <c r="D30" s="304"/>
      <c r="E30" s="304"/>
      <c r="F30" s="304"/>
      <c r="G30" s="305"/>
      <c r="H30" s="305"/>
      <c r="I30" s="305"/>
      <c r="J30" s="305"/>
    </row>
    <row r="31" spans="2:10" x14ac:dyDescent="0.2">
      <c r="B31" s="234" t="s">
        <v>309</v>
      </c>
      <c r="C31" s="304" t="s">
        <v>310</v>
      </c>
      <c r="D31" s="304"/>
      <c r="E31" s="304"/>
      <c r="F31" s="304"/>
      <c r="G31" s="305"/>
      <c r="H31" s="305"/>
      <c r="I31" s="305"/>
      <c r="J31" s="305"/>
    </row>
    <row r="32" spans="2:10" x14ac:dyDescent="0.2">
      <c r="B32" s="234" t="s">
        <v>311</v>
      </c>
      <c r="C32" s="304" t="s">
        <v>312</v>
      </c>
      <c r="D32" s="304"/>
      <c r="E32" s="304"/>
      <c r="F32" s="304"/>
      <c r="G32" s="305"/>
      <c r="H32" s="305"/>
      <c r="I32" s="305"/>
      <c r="J32" s="305"/>
    </row>
    <row r="33" spans="2:10" x14ac:dyDescent="0.2">
      <c r="B33" s="234" t="s">
        <v>313</v>
      </c>
      <c r="C33" s="304" t="s">
        <v>314</v>
      </c>
      <c r="D33" s="304"/>
      <c r="E33" s="304"/>
      <c r="F33" s="304"/>
      <c r="G33" s="156"/>
      <c r="H33" s="157"/>
      <c r="I33" s="156"/>
      <c r="J33" s="157"/>
    </row>
    <row r="34" spans="2:10" x14ac:dyDescent="0.2">
      <c r="B34" s="234" t="s">
        <v>315</v>
      </c>
      <c r="C34" s="304" t="s">
        <v>316</v>
      </c>
      <c r="D34" s="304"/>
      <c r="E34" s="304"/>
      <c r="F34" s="304"/>
      <c r="G34" s="156"/>
      <c r="H34" s="157"/>
      <c r="I34" s="156"/>
      <c r="J34" s="157"/>
    </row>
    <row r="35" spans="2:10" x14ac:dyDescent="0.2">
      <c r="B35" s="235"/>
      <c r="C35" s="306" t="s">
        <v>317</v>
      </c>
      <c r="D35" s="306"/>
      <c r="E35" s="306"/>
      <c r="F35" s="306"/>
      <c r="G35" s="159"/>
      <c r="H35" s="160"/>
      <c r="I35" s="160"/>
      <c r="J35" s="161"/>
    </row>
    <row r="36" spans="2:10" x14ac:dyDescent="0.2">
      <c r="B36" s="162"/>
      <c r="C36" s="162"/>
      <c r="D36" s="162"/>
      <c r="E36" s="162"/>
      <c r="F36" s="162"/>
      <c r="G36" s="159"/>
      <c r="H36" s="163"/>
      <c r="I36" s="163"/>
      <c r="J36" s="164"/>
    </row>
    <row r="37" spans="2:10" x14ac:dyDescent="0.2">
      <c r="B37" s="143"/>
      <c r="C37" s="313" t="s">
        <v>318</v>
      </c>
      <c r="D37" s="313"/>
      <c r="E37" s="313"/>
      <c r="F37" s="313"/>
      <c r="G37" s="147"/>
      <c r="H37" s="148"/>
      <c r="I37" s="149"/>
      <c r="J37" s="150"/>
    </row>
    <row r="38" spans="2:10" x14ac:dyDescent="0.2">
      <c r="B38" s="234" t="s">
        <v>319</v>
      </c>
      <c r="C38" s="304" t="s">
        <v>320</v>
      </c>
      <c r="D38" s="304"/>
      <c r="E38" s="304"/>
      <c r="F38" s="304"/>
      <c r="G38" s="305"/>
      <c r="H38" s="305"/>
      <c r="I38" s="305"/>
      <c r="J38" s="305"/>
    </row>
    <row r="39" spans="2:10" x14ac:dyDescent="0.2">
      <c r="B39" s="234" t="s">
        <v>321</v>
      </c>
      <c r="C39" s="304" t="s">
        <v>322</v>
      </c>
      <c r="D39" s="304"/>
      <c r="E39" s="304"/>
      <c r="F39" s="304"/>
      <c r="G39" s="305"/>
      <c r="H39" s="305"/>
      <c r="I39" s="305"/>
      <c r="J39" s="305"/>
    </row>
    <row r="40" spans="2:10" x14ac:dyDescent="0.2">
      <c r="B40" s="234" t="s">
        <v>323</v>
      </c>
      <c r="C40" s="304" t="s">
        <v>324</v>
      </c>
      <c r="D40" s="304"/>
      <c r="E40" s="304"/>
      <c r="F40" s="304"/>
      <c r="G40" s="305"/>
      <c r="H40" s="305"/>
      <c r="I40" s="305"/>
      <c r="J40" s="305"/>
    </row>
    <row r="41" spans="2:10" x14ac:dyDescent="0.2">
      <c r="B41" s="234" t="s">
        <v>325</v>
      </c>
      <c r="C41" s="304" t="s">
        <v>326</v>
      </c>
      <c r="D41" s="304"/>
      <c r="E41" s="304"/>
      <c r="F41" s="304"/>
      <c r="G41" s="305"/>
      <c r="H41" s="305"/>
      <c r="I41" s="305"/>
      <c r="J41" s="305"/>
    </row>
    <row r="42" spans="2:10" x14ac:dyDescent="0.2">
      <c r="B42" s="234" t="s">
        <v>327</v>
      </c>
      <c r="C42" s="304" t="s">
        <v>328</v>
      </c>
      <c r="D42" s="304"/>
      <c r="E42" s="304"/>
      <c r="F42" s="304"/>
      <c r="G42" s="305"/>
      <c r="H42" s="305"/>
      <c r="I42" s="305"/>
      <c r="J42" s="305"/>
    </row>
    <row r="43" spans="2:10" x14ac:dyDescent="0.2">
      <c r="B43" s="235"/>
      <c r="C43" s="306" t="s">
        <v>329</v>
      </c>
      <c r="D43" s="306"/>
      <c r="E43" s="306"/>
      <c r="F43" s="306"/>
      <c r="G43" s="159"/>
      <c r="H43" s="160"/>
      <c r="I43" s="160"/>
      <c r="J43" s="161"/>
    </row>
    <row r="44" spans="2:10" x14ac:dyDescent="0.2">
      <c r="B44" s="162"/>
      <c r="C44" s="162"/>
      <c r="D44" s="162"/>
      <c r="E44" s="162"/>
      <c r="F44" s="162"/>
      <c r="G44" s="159"/>
      <c r="H44" s="163"/>
      <c r="I44" s="163"/>
      <c r="J44" s="164"/>
    </row>
    <row r="45" spans="2:10" x14ac:dyDescent="0.2">
      <c r="B45" s="143"/>
      <c r="C45" s="313" t="s">
        <v>330</v>
      </c>
      <c r="D45" s="313"/>
      <c r="E45" s="313"/>
      <c r="F45" s="313"/>
      <c r="G45" s="147"/>
      <c r="H45" s="148"/>
      <c r="I45" s="149"/>
      <c r="J45" s="150"/>
    </row>
    <row r="46" spans="2:10" x14ac:dyDescent="0.2">
      <c r="B46" s="234" t="s">
        <v>331</v>
      </c>
      <c r="C46" s="304" t="s">
        <v>332</v>
      </c>
      <c r="D46" s="304"/>
      <c r="E46" s="304"/>
      <c r="F46" s="304"/>
      <c r="G46" s="305"/>
      <c r="H46" s="305"/>
      <c r="I46" s="305"/>
      <c r="J46" s="305"/>
    </row>
    <row r="47" spans="2:10" x14ac:dyDescent="0.2">
      <c r="B47" s="234" t="s">
        <v>333</v>
      </c>
      <c r="C47" s="304" t="s">
        <v>334</v>
      </c>
      <c r="D47" s="304"/>
      <c r="E47" s="304"/>
      <c r="F47" s="304"/>
      <c r="G47" s="305"/>
      <c r="H47" s="305"/>
      <c r="I47" s="305"/>
      <c r="J47" s="305"/>
    </row>
    <row r="48" spans="2:10" x14ac:dyDescent="0.2">
      <c r="B48" s="235"/>
      <c r="C48" s="306" t="s">
        <v>335</v>
      </c>
      <c r="D48" s="306"/>
      <c r="E48" s="306"/>
      <c r="F48" s="306"/>
      <c r="G48" s="159"/>
      <c r="H48" s="160"/>
      <c r="I48" s="160"/>
      <c r="J48" s="161"/>
    </row>
    <row r="49" spans="2:11" x14ac:dyDescent="0.2">
      <c r="B49" s="178"/>
      <c r="C49" s="307"/>
      <c r="D49" s="307"/>
      <c r="E49" s="307"/>
      <c r="F49" s="307"/>
      <c r="G49" s="307"/>
      <c r="H49" s="179"/>
      <c r="I49" s="180"/>
      <c r="J49" s="181"/>
    </row>
    <row r="50" spans="2:11" ht="15" customHeight="1" x14ac:dyDescent="0.2">
      <c r="B50" s="308" t="s">
        <v>336</v>
      </c>
      <c r="C50" s="309"/>
      <c r="D50" s="309"/>
      <c r="E50" s="309"/>
      <c r="F50" s="310"/>
      <c r="G50" s="311"/>
      <c r="H50" s="312"/>
      <c r="I50" s="311"/>
      <c r="J50" s="312"/>
    </row>
    <row r="51" spans="2:11" x14ac:dyDescent="0.2">
      <c r="B51" s="182"/>
      <c r="C51" s="183"/>
      <c r="D51" s="184"/>
      <c r="E51" s="184"/>
      <c r="F51" s="184"/>
      <c r="G51" s="185"/>
      <c r="H51" s="186"/>
      <c r="I51" s="186"/>
      <c r="J51" s="187"/>
    </row>
    <row r="52" spans="2:11" x14ac:dyDescent="0.2">
      <c r="B52" s="188"/>
      <c r="C52" s="188"/>
      <c r="D52" s="188"/>
      <c r="E52" s="188"/>
      <c r="F52" s="188"/>
      <c r="G52" s="189"/>
      <c r="H52" s="188"/>
      <c r="I52" s="190"/>
      <c r="J52" s="191"/>
    </row>
    <row r="53" spans="2:11" x14ac:dyDescent="0.2">
      <c r="B53" s="192"/>
      <c r="C53" s="303"/>
      <c r="D53" s="303"/>
      <c r="E53" s="303"/>
      <c r="F53" s="303"/>
      <c r="G53" s="303"/>
      <c r="H53" s="303"/>
      <c r="I53" s="303"/>
      <c r="J53" s="193"/>
    </row>
    <row r="54" spans="2:11" x14ac:dyDescent="0.2">
      <c r="B54" s="188"/>
      <c r="C54" s="188"/>
      <c r="D54" s="188"/>
      <c r="E54" s="188"/>
      <c r="F54" s="188"/>
      <c r="G54" s="189"/>
      <c r="H54" s="188"/>
      <c r="I54" s="190"/>
      <c r="J54" s="191"/>
    </row>
    <row r="55" spans="2:11" x14ac:dyDescent="0.2">
      <c r="B55" s="188"/>
      <c r="C55" s="188"/>
      <c r="D55" s="188"/>
      <c r="E55" s="188"/>
      <c r="F55" s="188"/>
      <c r="G55" s="189"/>
      <c r="H55" s="188"/>
      <c r="I55" s="190"/>
      <c r="J55" s="191"/>
    </row>
    <row r="56" spans="2:11" x14ac:dyDescent="0.2">
      <c r="B56" s="188"/>
      <c r="C56" s="188"/>
      <c r="D56" s="188"/>
      <c r="E56" s="188"/>
      <c r="F56" s="188"/>
      <c r="G56" s="189"/>
      <c r="H56" s="188"/>
      <c r="I56" s="190"/>
      <c r="J56" s="191"/>
    </row>
    <row r="57" spans="2:11" x14ac:dyDescent="0.2">
      <c r="B57" s="188"/>
      <c r="C57" s="188"/>
      <c r="D57" s="188"/>
      <c r="E57" s="188"/>
      <c r="F57" s="188"/>
      <c r="G57" s="189"/>
      <c r="H57" s="188"/>
      <c r="I57" s="190"/>
      <c r="J57" s="191"/>
    </row>
    <row r="58" spans="2:11" ht="30" customHeight="1" x14ac:dyDescent="0.2">
      <c r="B58" s="302"/>
      <c r="C58" s="302"/>
      <c r="D58" s="302"/>
      <c r="E58" s="302"/>
      <c r="F58" s="302"/>
      <c r="G58" s="302"/>
      <c r="H58" s="302"/>
      <c r="I58" s="302"/>
      <c r="J58" s="302"/>
      <c r="K58" s="194"/>
    </row>
    <row r="59" spans="2:11" x14ac:dyDescent="0.2">
      <c r="B59" s="188"/>
      <c r="C59" s="188"/>
      <c r="D59" s="188"/>
      <c r="E59" s="188"/>
      <c r="F59" s="188"/>
      <c r="G59" s="189"/>
      <c r="H59" s="188"/>
      <c r="I59" s="190"/>
      <c r="J59" s="191"/>
    </row>
    <row r="60" spans="2:11" ht="30" customHeight="1" x14ac:dyDescent="0.2">
      <c r="B60" s="302"/>
      <c r="C60" s="302"/>
      <c r="D60" s="302"/>
      <c r="E60" s="302"/>
      <c r="F60" s="302"/>
      <c r="G60" s="302"/>
      <c r="H60" s="302"/>
      <c r="I60" s="302"/>
      <c r="J60" s="302"/>
      <c r="K60" s="194"/>
    </row>
    <row r="61" spans="2:11" x14ac:dyDescent="0.2">
      <c r="B61" s="188"/>
      <c r="C61" s="188"/>
      <c r="D61" s="188"/>
      <c r="E61" s="188"/>
      <c r="F61" s="188"/>
      <c r="G61" s="189"/>
      <c r="H61" s="188"/>
      <c r="I61" s="190"/>
      <c r="J61" s="191"/>
    </row>
    <row r="62" spans="2:11" ht="30" customHeight="1" x14ac:dyDescent="0.2">
      <c r="B62" s="302"/>
      <c r="C62" s="302"/>
      <c r="D62" s="302"/>
      <c r="E62" s="302"/>
      <c r="F62" s="302"/>
      <c r="G62" s="302"/>
      <c r="H62" s="302"/>
      <c r="I62" s="302"/>
      <c r="J62" s="302"/>
      <c r="K62" s="194"/>
    </row>
    <row r="63" spans="2:11" x14ac:dyDescent="0.2">
      <c r="B63" s="188"/>
      <c r="C63" s="188"/>
      <c r="D63" s="188"/>
      <c r="E63" s="188"/>
      <c r="F63" s="188"/>
      <c r="G63" s="189"/>
      <c r="H63" s="188"/>
      <c r="I63" s="190"/>
      <c r="J63" s="191"/>
    </row>
    <row r="64" spans="2:11" ht="30" customHeight="1" x14ac:dyDescent="0.2">
      <c r="B64" s="302"/>
      <c r="C64" s="302"/>
      <c r="D64" s="302"/>
      <c r="E64" s="302"/>
      <c r="F64" s="302"/>
      <c r="G64" s="302"/>
      <c r="H64" s="302"/>
      <c r="I64" s="302"/>
      <c r="J64" s="302"/>
      <c r="K64" s="194"/>
    </row>
    <row r="65" spans="2:11" x14ac:dyDescent="0.2">
      <c r="B65" s="188"/>
      <c r="C65" s="188"/>
      <c r="D65" s="188"/>
      <c r="E65" s="188"/>
      <c r="F65" s="188"/>
      <c r="G65" s="189"/>
      <c r="H65" s="188"/>
      <c r="I65" s="190"/>
      <c r="J65" s="191"/>
    </row>
    <row r="66" spans="2:11" ht="30" customHeight="1" x14ac:dyDescent="0.2">
      <c r="B66" s="302"/>
      <c r="C66" s="302"/>
      <c r="D66" s="302"/>
      <c r="E66" s="302"/>
      <c r="F66" s="302"/>
      <c r="G66" s="302"/>
      <c r="H66" s="302"/>
      <c r="I66" s="302"/>
      <c r="J66" s="302"/>
      <c r="K66" s="194"/>
    </row>
    <row r="67" spans="2:11" x14ac:dyDescent="0.2">
      <c r="B67" s="188"/>
      <c r="C67" s="188"/>
      <c r="D67" s="188"/>
      <c r="E67" s="188"/>
      <c r="F67" s="188"/>
      <c r="G67" s="189"/>
      <c r="H67" s="188"/>
      <c r="I67" s="190"/>
      <c r="J67" s="191"/>
    </row>
    <row r="68" spans="2:11" ht="45" customHeight="1" x14ac:dyDescent="0.2">
      <c r="B68" s="302"/>
      <c r="C68" s="302"/>
      <c r="D68" s="302"/>
      <c r="E68" s="302"/>
      <c r="F68" s="302"/>
      <c r="G68" s="302"/>
      <c r="H68" s="302"/>
      <c r="I68" s="302"/>
      <c r="J68" s="302"/>
      <c r="K68" s="194"/>
    </row>
  </sheetData>
  <mergeCells count="104">
    <mergeCell ref="C11:F11"/>
    <mergeCell ref="G11:H11"/>
    <mergeCell ref="I11:J11"/>
    <mergeCell ref="C12:F12"/>
    <mergeCell ref="C13:F13"/>
    <mergeCell ref="G13:H13"/>
    <mergeCell ref="I13:J13"/>
    <mergeCell ref="C2:D2"/>
    <mergeCell ref="E2:J2"/>
    <mergeCell ref="C3:D4"/>
    <mergeCell ref="E3:J4"/>
    <mergeCell ref="C6:D6"/>
    <mergeCell ref="B8:J8"/>
    <mergeCell ref="C16:F16"/>
    <mergeCell ref="G16:H16"/>
    <mergeCell ref="I16:J16"/>
    <mergeCell ref="C17:F17"/>
    <mergeCell ref="G17:H17"/>
    <mergeCell ref="I17:J17"/>
    <mergeCell ref="C14:F14"/>
    <mergeCell ref="G14:H14"/>
    <mergeCell ref="I14:J14"/>
    <mergeCell ref="C15:F15"/>
    <mergeCell ref="G15:H15"/>
    <mergeCell ref="I15:J15"/>
    <mergeCell ref="C20:F20"/>
    <mergeCell ref="G20:H20"/>
    <mergeCell ref="I20:J20"/>
    <mergeCell ref="C21:F21"/>
    <mergeCell ref="G21:H21"/>
    <mergeCell ref="I21:J21"/>
    <mergeCell ref="C18:F18"/>
    <mergeCell ref="G18:H18"/>
    <mergeCell ref="I18:J18"/>
    <mergeCell ref="C19:F19"/>
    <mergeCell ref="G19:H19"/>
    <mergeCell ref="I19:J19"/>
    <mergeCell ref="C26:F26"/>
    <mergeCell ref="G26:H26"/>
    <mergeCell ref="I26:J26"/>
    <mergeCell ref="C27:F27"/>
    <mergeCell ref="G27:H27"/>
    <mergeCell ref="I27:J27"/>
    <mergeCell ref="C22:F22"/>
    <mergeCell ref="C24:F24"/>
    <mergeCell ref="G24:H24"/>
    <mergeCell ref="I24:J24"/>
    <mergeCell ref="C25:F25"/>
    <mergeCell ref="G25:H25"/>
    <mergeCell ref="I25:J25"/>
    <mergeCell ref="C30:F30"/>
    <mergeCell ref="G30:H30"/>
    <mergeCell ref="I30:J30"/>
    <mergeCell ref="C31:F31"/>
    <mergeCell ref="G31:H31"/>
    <mergeCell ref="I31:J31"/>
    <mergeCell ref="C28:F28"/>
    <mergeCell ref="G28:H28"/>
    <mergeCell ref="I28:J28"/>
    <mergeCell ref="C29:F29"/>
    <mergeCell ref="G29:H29"/>
    <mergeCell ref="I29:J29"/>
    <mergeCell ref="C37:F37"/>
    <mergeCell ref="C38:F38"/>
    <mergeCell ref="G38:H38"/>
    <mergeCell ref="I38:J38"/>
    <mergeCell ref="C39:F39"/>
    <mergeCell ref="G39:H39"/>
    <mergeCell ref="I39:J39"/>
    <mergeCell ref="C32:F32"/>
    <mergeCell ref="G32:H32"/>
    <mergeCell ref="I32:J32"/>
    <mergeCell ref="C33:F33"/>
    <mergeCell ref="C34:F34"/>
    <mergeCell ref="C35:F35"/>
    <mergeCell ref="C42:F42"/>
    <mergeCell ref="G42:H42"/>
    <mergeCell ref="I42:J42"/>
    <mergeCell ref="C43:F43"/>
    <mergeCell ref="C45:F45"/>
    <mergeCell ref="C46:F46"/>
    <mergeCell ref="G46:H46"/>
    <mergeCell ref="I46:J46"/>
    <mergeCell ref="C40:F40"/>
    <mergeCell ref="G40:H40"/>
    <mergeCell ref="I40:J40"/>
    <mergeCell ref="C41:F41"/>
    <mergeCell ref="G41:H41"/>
    <mergeCell ref="I41:J41"/>
    <mergeCell ref="B68:J68"/>
    <mergeCell ref="C53:I53"/>
    <mergeCell ref="B58:J58"/>
    <mergeCell ref="B60:J60"/>
    <mergeCell ref="B62:J62"/>
    <mergeCell ref="B64:J64"/>
    <mergeCell ref="B66:J66"/>
    <mergeCell ref="C47:F47"/>
    <mergeCell ref="G47:H47"/>
    <mergeCell ref="I47:J47"/>
    <mergeCell ref="C48:F48"/>
    <mergeCell ref="C49:G49"/>
    <mergeCell ref="B50:F50"/>
    <mergeCell ref="G50:H50"/>
    <mergeCell ref="I50:J50"/>
  </mergeCells>
  <pageMargins left="0.86614173228346458" right="0.4" top="0.86614173228346458" bottom="1" header="0.55118110236220474" footer="0.45"/>
  <pageSetup paperSize="9" scale="61" fitToHeight="0" orientation="portrait" r:id="rId1"/>
  <headerFooter>
    <oddFooter>&amp;L&amp;P/&amp;N&amp;RModelo de Composição de Encargos Sociais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4"/>
  <sheetViews>
    <sheetView showGridLines="0" showOutlineSymbols="0" showWhiteSpace="0" zoomScale="85" zoomScaleNormal="85" workbookViewId="0">
      <selection activeCell="Q15" sqref="Q15"/>
    </sheetView>
  </sheetViews>
  <sheetFormatPr defaultRowHeight="14.25" x14ac:dyDescent="0.2"/>
  <cols>
    <col min="1" max="1" width="6" style="5" customWidth="1"/>
    <col min="2" max="2" width="10" style="5" hidden="1" customWidth="1"/>
    <col min="3" max="3" width="9.875" style="5" hidden="1" customWidth="1"/>
    <col min="4" max="4" width="32.75" style="5" customWidth="1"/>
    <col min="5" max="5" width="10.625" style="5" hidden="1" customWidth="1"/>
    <col min="6" max="6" width="10.625" style="5" customWidth="1"/>
    <col min="7" max="7" width="12.75" style="57" customWidth="1"/>
    <col min="8" max="8" width="9.125" style="5" customWidth="1"/>
    <col min="9" max="9" width="9.125" style="6" customWidth="1"/>
    <col min="10" max="15" width="9.125" style="2" customWidth="1"/>
    <col min="16" max="23" width="9" style="2"/>
    <col min="24" max="24" width="14.875" style="2" customWidth="1"/>
    <col min="25" max="16384" width="9" style="2"/>
  </cols>
  <sheetData>
    <row r="1" spans="1:24" s="1" customFormat="1" ht="15" x14ac:dyDescent="0.25">
      <c r="A1" s="82"/>
      <c r="B1" s="83"/>
      <c r="C1" s="83"/>
      <c r="D1" s="84"/>
      <c r="F1" s="341" t="s">
        <v>191</v>
      </c>
      <c r="G1" s="342"/>
      <c r="H1" s="342"/>
      <c r="I1" s="342"/>
      <c r="J1" s="342"/>
      <c r="K1" s="342"/>
      <c r="L1" s="342"/>
      <c r="M1" s="342"/>
      <c r="N1" s="342"/>
      <c r="O1" s="343"/>
      <c r="P1" s="344" t="s">
        <v>187</v>
      </c>
      <c r="Q1" s="345"/>
      <c r="R1" s="346"/>
      <c r="S1" s="36" t="s">
        <v>131</v>
      </c>
      <c r="T1" s="36" t="s">
        <v>169</v>
      </c>
      <c r="U1" s="347" t="s">
        <v>168</v>
      </c>
      <c r="V1" s="348"/>
      <c r="W1" s="36" t="s">
        <v>216</v>
      </c>
    </row>
    <row r="2" spans="1:24" s="1" customFormat="1" ht="31.5" customHeight="1" x14ac:dyDescent="0.2">
      <c r="A2" s="85"/>
      <c r="B2" s="62"/>
      <c r="C2" s="62"/>
      <c r="D2" s="86"/>
      <c r="F2" s="349" t="s">
        <v>347</v>
      </c>
      <c r="G2" s="350"/>
      <c r="H2" s="350"/>
      <c r="I2" s="350"/>
      <c r="J2" s="350"/>
      <c r="K2" s="350"/>
      <c r="L2" s="350"/>
      <c r="M2" s="350"/>
      <c r="N2" s="350"/>
      <c r="O2" s="351"/>
      <c r="P2" s="352" t="s">
        <v>337</v>
      </c>
      <c r="Q2" s="353"/>
      <c r="R2" s="354"/>
      <c r="S2" s="208"/>
      <c r="T2" s="207"/>
      <c r="U2" s="355"/>
      <c r="V2" s="356"/>
      <c r="W2" s="209"/>
    </row>
    <row r="3" spans="1:24" s="1" customFormat="1" ht="33" customHeight="1" x14ac:dyDescent="0.2">
      <c r="A3" s="331" t="s">
        <v>338</v>
      </c>
      <c r="B3" s="332"/>
      <c r="C3" s="332"/>
      <c r="D3" s="332"/>
      <c r="E3" s="332"/>
      <c r="F3" s="332"/>
      <c r="G3" s="332"/>
      <c r="H3" s="332"/>
      <c r="I3" s="332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4"/>
    </row>
    <row r="4" spans="1:24" s="1" customFormat="1" ht="23.25" customHeight="1" x14ac:dyDescent="0.2">
      <c r="A4" s="337" t="s">
        <v>0</v>
      </c>
      <c r="B4" s="70" t="s">
        <v>1</v>
      </c>
      <c r="C4" s="71" t="s">
        <v>2</v>
      </c>
      <c r="D4" s="339" t="s">
        <v>3</v>
      </c>
      <c r="E4" s="72" t="s">
        <v>185</v>
      </c>
      <c r="F4" s="259" t="s">
        <v>184</v>
      </c>
      <c r="G4" s="260" t="s">
        <v>184</v>
      </c>
      <c r="H4" s="318" t="s">
        <v>199</v>
      </c>
      <c r="I4" s="318" t="s">
        <v>200</v>
      </c>
      <c r="J4" s="318" t="s">
        <v>201</v>
      </c>
      <c r="K4" s="318" t="s">
        <v>202</v>
      </c>
      <c r="L4" s="318" t="s">
        <v>203</v>
      </c>
      <c r="M4" s="318" t="s">
        <v>204</v>
      </c>
      <c r="N4" s="318" t="s">
        <v>205</v>
      </c>
      <c r="O4" s="318" t="s">
        <v>206</v>
      </c>
      <c r="P4" s="318" t="s">
        <v>207</v>
      </c>
      <c r="Q4" s="318" t="s">
        <v>208</v>
      </c>
      <c r="R4" s="318" t="s">
        <v>209</v>
      </c>
      <c r="S4" s="318" t="s">
        <v>210</v>
      </c>
      <c r="T4" s="318" t="s">
        <v>211</v>
      </c>
      <c r="U4" s="318" t="s">
        <v>212</v>
      </c>
      <c r="V4" s="318" t="s">
        <v>213</v>
      </c>
      <c r="W4" s="320" t="s">
        <v>214</v>
      </c>
    </row>
    <row r="5" spans="1:24" s="1" customFormat="1" ht="15" x14ac:dyDescent="0.2">
      <c r="A5" s="338"/>
      <c r="B5" s="67"/>
      <c r="C5" s="68"/>
      <c r="D5" s="340"/>
      <c r="E5" s="69"/>
      <c r="F5" s="261" t="s">
        <v>5</v>
      </c>
      <c r="G5" s="262" t="s">
        <v>190</v>
      </c>
      <c r="H5" s="319"/>
      <c r="I5" s="319"/>
      <c r="J5" s="319"/>
      <c r="K5" s="319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21"/>
    </row>
    <row r="6" spans="1:24" x14ac:dyDescent="0.2">
      <c r="A6" s="326" t="s">
        <v>6</v>
      </c>
      <c r="B6" s="322"/>
      <c r="C6" s="335"/>
      <c r="D6" s="326" t="s">
        <v>7</v>
      </c>
      <c r="E6" s="328"/>
      <c r="F6" s="93" t="s">
        <v>194</v>
      </c>
      <c r="G6" s="252" t="s">
        <v>342</v>
      </c>
      <c r="H6" s="78"/>
      <c r="I6" s="78"/>
      <c r="J6" s="253"/>
      <c r="K6" s="253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254"/>
    </row>
    <row r="7" spans="1:24" x14ac:dyDescent="0.2">
      <c r="A7" s="327"/>
      <c r="B7" s="323"/>
      <c r="C7" s="336"/>
      <c r="D7" s="327"/>
      <c r="E7" s="323"/>
      <c r="F7" s="95" t="s">
        <v>190</v>
      </c>
      <c r="G7" s="75" t="s">
        <v>190</v>
      </c>
      <c r="H7" s="81"/>
      <c r="I7" s="75"/>
      <c r="J7" s="239"/>
      <c r="K7" s="239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7"/>
      <c r="X7" s="175"/>
    </row>
    <row r="8" spans="1:24" x14ac:dyDescent="0.2">
      <c r="A8" s="326" t="s">
        <v>32</v>
      </c>
      <c r="B8" s="322"/>
      <c r="C8" s="322"/>
      <c r="D8" s="324" t="s">
        <v>33</v>
      </c>
      <c r="E8" s="322"/>
      <c r="F8" s="94" t="s">
        <v>194</v>
      </c>
      <c r="G8" s="247" t="s">
        <v>342</v>
      </c>
      <c r="H8" s="73"/>
      <c r="I8" s="73"/>
      <c r="J8" s="23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4"/>
    </row>
    <row r="9" spans="1:24" x14ac:dyDescent="0.2">
      <c r="A9" s="327"/>
      <c r="B9" s="323"/>
      <c r="C9" s="323"/>
      <c r="D9" s="325"/>
      <c r="E9" s="323"/>
      <c r="F9" s="95" t="s">
        <v>190</v>
      </c>
      <c r="G9" s="75" t="s">
        <v>190</v>
      </c>
      <c r="H9" s="81"/>
      <c r="I9" s="75"/>
      <c r="J9" s="239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7"/>
      <c r="X9" s="175"/>
    </row>
    <row r="10" spans="1:24" x14ac:dyDescent="0.2">
      <c r="A10" s="326">
        <v>3</v>
      </c>
      <c r="B10" s="322"/>
      <c r="C10" s="322"/>
      <c r="D10" s="324" t="s">
        <v>44</v>
      </c>
      <c r="E10" s="322"/>
      <c r="F10" s="94" t="s">
        <v>194</v>
      </c>
      <c r="G10" s="247" t="s">
        <v>342</v>
      </c>
      <c r="H10" s="73"/>
      <c r="I10" s="73"/>
      <c r="J10" s="237"/>
      <c r="K10" s="237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4"/>
    </row>
    <row r="11" spans="1:24" x14ac:dyDescent="0.2">
      <c r="A11" s="327"/>
      <c r="B11" s="323"/>
      <c r="C11" s="323"/>
      <c r="D11" s="325"/>
      <c r="E11" s="323"/>
      <c r="F11" s="95" t="s">
        <v>190</v>
      </c>
      <c r="G11" s="75" t="s">
        <v>190</v>
      </c>
      <c r="H11" s="81"/>
      <c r="I11" s="75"/>
      <c r="J11" s="239"/>
      <c r="K11" s="239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7"/>
      <c r="X11" s="175"/>
    </row>
    <row r="12" spans="1:24" x14ac:dyDescent="0.2">
      <c r="A12" s="326">
        <v>4</v>
      </c>
      <c r="B12" s="322"/>
      <c r="C12" s="322"/>
      <c r="D12" s="324" t="s">
        <v>66</v>
      </c>
      <c r="E12" s="322"/>
      <c r="F12" s="94" t="s">
        <v>194</v>
      </c>
      <c r="G12" s="247" t="s">
        <v>342</v>
      </c>
      <c r="H12" s="73"/>
      <c r="I12" s="73"/>
      <c r="J12" s="73"/>
      <c r="K12" s="237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4"/>
    </row>
    <row r="13" spans="1:24" x14ac:dyDescent="0.2">
      <c r="A13" s="327"/>
      <c r="B13" s="323"/>
      <c r="C13" s="323"/>
      <c r="D13" s="325"/>
      <c r="E13" s="323"/>
      <c r="F13" s="95" t="s">
        <v>190</v>
      </c>
      <c r="G13" s="75" t="s">
        <v>190</v>
      </c>
      <c r="H13" s="81"/>
      <c r="I13" s="75"/>
      <c r="J13" s="76"/>
      <c r="K13" s="239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7"/>
      <c r="X13" s="175"/>
    </row>
    <row r="14" spans="1:24" x14ac:dyDescent="0.2">
      <c r="A14" s="326">
        <v>5</v>
      </c>
      <c r="B14" s="322"/>
      <c r="C14" s="322"/>
      <c r="D14" s="324" t="s">
        <v>77</v>
      </c>
      <c r="E14" s="322"/>
      <c r="F14" s="94" t="s">
        <v>194</v>
      </c>
      <c r="G14" s="247" t="s">
        <v>342</v>
      </c>
      <c r="H14" s="237"/>
      <c r="I14" s="73"/>
      <c r="J14" s="73"/>
      <c r="K14" s="237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4"/>
      <c r="X14" s="175"/>
    </row>
    <row r="15" spans="1:24" x14ac:dyDescent="0.2">
      <c r="A15" s="327"/>
      <c r="B15" s="323"/>
      <c r="C15" s="323"/>
      <c r="D15" s="325"/>
      <c r="E15" s="323"/>
      <c r="F15" s="95" t="s">
        <v>190</v>
      </c>
      <c r="G15" s="75" t="s">
        <v>190</v>
      </c>
      <c r="H15" s="238"/>
      <c r="I15" s="75"/>
      <c r="J15" s="76"/>
      <c r="K15" s="239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7"/>
      <c r="X15" s="175"/>
    </row>
    <row r="16" spans="1:24" x14ac:dyDescent="0.2">
      <c r="A16" s="326">
        <v>6</v>
      </c>
      <c r="B16" s="322"/>
      <c r="C16" s="322"/>
      <c r="D16" s="324" t="s">
        <v>181</v>
      </c>
      <c r="E16" s="322"/>
      <c r="F16" s="94" t="s">
        <v>194</v>
      </c>
      <c r="G16" s="247" t="s">
        <v>342</v>
      </c>
      <c r="H16" s="73"/>
      <c r="I16" s="73"/>
      <c r="J16" s="73"/>
      <c r="K16" s="73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40"/>
    </row>
    <row r="17" spans="1:25" x14ac:dyDescent="0.2">
      <c r="A17" s="327"/>
      <c r="B17" s="323"/>
      <c r="C17" s="323"/>
      <c r="D17" s="325"/>
      <c r="E17" s="323"/>
      <c r="F17" s="95" t="s">
        <v>190</v>
      </c>
      <c r="G17" s="75" t="s">
        <v>190</v>
      </c>
      <c r="H17" s="81"/>
      <c r="I17" s="75"/>
      <c r="J17" s="76"/>
      <c r="K17" s="76"/>
      <c r="L17" s="239"/>
      <c r="M17" s="239"/>
      <c r="N17" s="239"/>
      <c r="O17" s="239"/>
      <c r="P17" s="239"/>
      <c r="Q17" s="239"/>
      <c r="R17" s="239"/>
      <c r="S17" s="239"/>
      <c r="T17" s="239"/>
      <c r="U17" s="239"/>
      <c r="V17" s="239"/>
      <c r="W17" s="241"/>
      <c r="X17" s="175"/>
    </row>
    <row r="18" spans="1:25" x14ac:dyDescent="0.2">
      <c r="A18" s="326">
        <v>7</v>
      </c>
      <c r="B18" s="322"/>
      <c r="C18" s="322"/>
      <c r="D18" s="324" t="s">
        <v>82</v>
      </c>
      <c r="E18" s="322"/>
      <c r="F18" s="94" t="s">
        <v>194</v>
      </c>
      <c r="G18" s="247" t="s">
        <v>342</v>
      </c>
      <c r="H18" s="73"/>
      <c r="I18" s="73"/>
      <c r="J18" s="73"/>
      <c r="K18" s="237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4"/>
    </row>
    <row r="19" spans="1:25" x14ac:dyDescent="0.2">
      <c r="A19" s="327"/>
      <c r="B19" s="323"/>
      <c r="C19" s="323"/>
      <c r="D19" s="325"/>
      <c r="E19" s="323"/>
      <c r="F19" s="95" t="s">
        <v>190</v>
      </c>
      <c r="G19" s="75" t="s">
        <v>190</v>
      </c>
      <c r="H19" s="81"/>
      <c r="I19" s="75"/>
      <c r="J19" s="76"/>
      <c r="K19" s="239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7"/>
      <c r="X19" s="175"/>
    </row>
    <row r="20" spans="1:25" x14ac:dyDescent="0.2">
      <c r="A20" s="326">
        <v>8</v>
      </c>
      <c r="B20" s="328"/>
      <c r="C20" s="328"/>
      <c r="D20" s="324" t="s">
        <v>178</v>
      </c>
      <c r="E20" s="329"/>
      <c r="F20" s="94" t="s">
        <v>194</v>
      </c>
      <c r="G20" s="247" t="s">
        <v>342</v>
      </c>
      <c r="H20" s="73"/>
      <c r="I20" s="73"/>
      <c r="J20" s="237"/>
      <c r="K20" s="237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4"/>
      <c r="X20" s="175"/>
    </row>
    <row r="21" spans="1:25" x14ac:dyDescent="0.2">
      <c r="A21" s="327"/>
      <c r="B21" s="323"/>
      <c r="C21" s="323"/>
      <c r="D21" s="325"/>
      <c r="E21" s="330"/>
      <c r="F21" s="95" t="s">
        <v>190</v>
      </c>
      <c r="G21" s="75" t="s">
        <v>190</v>
      </c>
      <c r="H21" s="81"/>
      <c r="I21" s="75"/>
      <c r="J21" s="239"/>
      <c r="K21" s="239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7"/>
      <c r="X21" s="175"/>
    </row>
    <row r="22" spans="1:25" s="1" customFormat="1" x14ac:dyDescent="0.2">
      <c r="A22" s="5"/>
      <c r="B22" s="5"/>
      <c r="C22" s="5"/>
      <c r="D22" s="4"/>
      <c r="E22" s="87"/>
      <c r="F22" s="255" t="s">
        <v>215</v>
      </c>
      <c r="G22" s="256" t="s">
        <v>342</v>
      </c>
      <c r="H22" s="248" t="s">
        <v>342</v>
      </c>
      <c r="I22" s="79"/>
      <c r="J22" s="248" t="s">
        <v>342</v>
      </c>
      <c r="K22" s="248" t="s">
        <v>342</v>
      </c>
      <c r="L22" s="248" t="s">
        <v>342</v>
      </c>
      <c r="M22" s="248" t="s">
        <v>342</v>
      </c>
      <c r="N22" s="248" t="s">
        <v>342</v>
      </c>
      <c r="O22" s="248" t="s">
        <v>342</v>
      </c>
      <c r="P22" s="248" t="s">
        <v>342</v>
      </c>
      <c r="Q22" s="248" t="s">
        <v>342</v>
      </c>
      <c r="R22" s="248" t="s">
        <v>342</v>
      </c>
      <c r="S22" s="248" t="s">
        <v>342</v>
      </c>
      <c r="T22" s="248" t="s">
        <v>342</v>
      </c>
      <c r="U22" s="248" t="s">
        <v>342</v>
      </c>
      <c r="V22" s="248" t="s">
        <v>342</v>
      </c>
      <c r="W22" s="250" t="s">
        <v>342</v>
      </c>
      <c r="X22" s="2"/>
      <c r="Y22" s="66"/>
    </row>
    <row r="23" spans="1:25" x14ac:dyDescent="0.2">
      <c r="F23" s="257" t="s">
        <v>190</v>
      </c>
      <c r="G23" s="258" t="s">
        <v>190</v>
      </c>
      <c r="H23" s="249" t="s">
        <v>190</v>
      </c>
      <c r="I23" s="80"/>
      <c r="J23" s="249" t="s">
        <v>190</v>
      </c>
      <c r="K23" s="249" t="s">
        <v>190</v>
      </c>
      <c r="L23" s="249" t="s">
        <v>190</v>
      </c>
      <c r="M23" s="249" t="s">
        <v>190</v>
      </c>
      <c r="N23" s="249" t="s">
        <v>190</v>
      </c>
      <c r="O23" s="249" t="s">
        <v>190</v>
      </c>
      <c r="P23" s="249" t="s">
        <v>190</v>
      </c>
      <c r="Q23" s="249" t="s">
        <v>190</v>
      </c>
      <c r="R23" s="249" t="s">
        <v>190</v>
      </c>
      <c r="S23" s="249" t="s">
        <v>190</v>
      </c>
      <c r="T23" s="249" t="s">
        <v>190</v>
      </c>
      <c r="U23" s="249" t="s">
        <v>190</v>
      </c>
      <c r="V23" s="249" t="s">
        <v>190</v>
      </c>
      <c r="W23" s="251" t="s">
        <v>190</v>
      </c>
      <c r="X23" s="175"/>
    </row>
    <row r="24" spans="1:25" x14ac:dyDescent="0.2">
      <c r="H24" s="2"/>
      <c r="I24" s="2"/>
    </row>
  </sheetData>
  <mergeCells count="65">
    <mergeCell ref="F1:O1"/>
    <mergeCell ref="P1:R1"/>
    <mergeCell ref="U1:V1"/>
    <mergeCell ref="F2:O2"/>
    <mergeCell ref="P2:R2"/>
    <mergeCell ref="U2:V2"/>
    <mergeCell ref="A3:W3"/>
    <mergeCell ref="B6:B7"/>
    <mergeCell ref="C6:C7"/>
    <mergeCell ref="E6:E7"/>
    <mergeCell ref="D6:D7"/>
    <mergeCell ref="A6:A7"/>
    <mergeCell ref="A4:A5"/>
    <mergeCell ref="D4:D5"/>
    <mergeCell ref="M4:M5"/>
    <mergeCell ref="H4:H5"/>
    <mergeCell ref="I4:I5"/>
    <mergeCell ref="J4:J5"/>
    <mergeCell ref="K4:K5"/>
    <mergeCell ref="L4:L5"/>
    <mergeCell ref="T4:T5"/>
    <mergeCell ref="U4:U5"/>
    <mergeCell ref="B8:B9"/>
    <mergeCell ref="C8:C9"/>
    <mergeCell ref="E8:E9"/>
    <mergeCell ref="D12:D13"/>
    <mergeCell ref="A12:A13"/>
    <mergeCell ref="D10:D11"/>
    <mergeCell ref="A10:A11"/>
    <mergeCell ref="D8:D9"/>
    <mergeCell ref="A8:A9"/>
    <mergeCell ref="B12:B13"/>
    <mergeCell ref="C12:C13"/>
    <mergeCell ref="E12:E13"/>
    <mergeCell ref="B10:B11"/>
    <mergeCell ref="C10:C11"/>
    <mergeCell ref="E10:E11"/>
    <mergeCell ref="A20:A21"/>
    <mergeCell ref="D20:D21"/>
    <mergeCell ref="B20:B21"/>
    <mergeCell ref="C20:C21"/>
    <mergeCell ref="E20:E21"/>
    <mergeCell ref="A16:A17"/>
    <mergeCell ref="D14:D15"/>
    <mergeCell ref="A14:A15"/>
    <mergeCell ref="A18:A19"/>
    <mergeCell ref="B18:B19"/>
    <mergeCell ref="C18:C19"/>
    <mergeCell ref="E18:E19"/>
    <mergeCell ref="B16:B17"/>
    <mergeCell ref="C16:C17"/>
    <mergeCell ref="E16:E17"/>
    <mergeCell ref="B14:B15"/>
    <mergeCell ref="C14:C15"/>
    <mergeCell ref="E14:E15"/>
    <mergeCell ref="D18:D19"/>
    <mergeCell ref="D16:D17"/>
    <mergeCell ref="V4:V5"/>
    <mergeCell ref="W4:W5"/>
    <mergeCell ref="N4:N5"/>
    <mergeCell ref="O4:O5"/>
    <mergeCell ref="P4:P5"/>
    <mergeCell ref="Q4:Q5"/>
    <mergeCell ref="R4:R5"/>
    <mergeCell ref="S4:S5"/>
  </mergeCells>
  <pageMargins left="0.51181102362204722" right="0.51181102362204722" top="0.98425196850393704" bottom="0.98425196850393704" header="0.51181102362204722" footer="0.51181102362204722"/>
  <pageSetup paperSize="9" scale="68" fitToHeight="0" orientation="landscape" r:id="rId1"/>
  <headerFooter>
    <oddHeader xml:space="preserve">&amp;L </oddHeader>
    <oddFooter>&amp;L 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Modelo Planilha Orçamentária</vt:lpstr>
      <vt:lpstr>Modelo CPUs</vt:lpstr>
      <vt:lpstr>Modelo BDI</vt:lpstr>
      <vt:lpstr>Modelo Encargos</vt:lpstr>
      <vt:lpstr>Modelo Cronograma</vt:lpstr>
      <vt:lpstr>'Modelo BDI'!Area_de_impressao</vt:lpstr>
      <vt:lpstr>'Modelo CPUs'!Area_de_impressao</vt:lpstr>
      <vt:lpstr>'Modelo Encargos'!Area_de_impressao</vt:lpstr>
      <vt:lpstr>'Modelo Cronograma'!Titulos_de_impressao</vt:lpstr>
      <vt:lpstr>'Modelo Planilha Orçamentária'!Titulos_de_impressao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Myrna Flavia Abreu Rezende</cp:lastModifiedBy>
  <cp:revision>0</cp:revision>
  <cp:lastPrinted>2020-05-21T13:42:51Z</cp:lastPrinted>
  <dcterms:created xsi:type="dcterms:W3CDTF">2020-03-19T13:10:36Z</dcterms:created>
  <dcterms:modified xsi:type="dcterms:W3CDTF">2020-05-21T13:44:33Z</dcterms:modified>
</cp:coreProperties>
</file>